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8_{EE45A3F3-574E-4B4D-9234-333B447C97F0}" xr6:coauthVersionLast="40" xr6:coauthVersionMax="40" xr10:uidLastSave="{00000000-0000-0000-0000-000000000000}"/>
  <bookViews>
    <workbookView xWindow="0" yWindow="0" windowWidth="27870" windowHeight="12150" activeTab="1" xr2:uid="{59BE59D2-CD37-4564-9785-2AC270B15354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Internationell'!$A$8:$HR$34</definedName>
    <definedName name="_xlnm._FilterDatabase" localSheetId="1" hidden="1">'Total Tikar 2018 Internationell'!$A$8:$IP$96</definedName>
    <definedName name="_xlnm.Print_Area" localSheetId="0">'Total Hanar 2018 Internationell'!$A$1:$T$34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10" i="1"/>
  <c r="F9" i="1"/>
  <c r="F15" i="2"/>
  <c r="F14" i="2"/>
  <c r="F13" i="2"/>
  <c r="F12" i="2"/>
  <c r="F10" i="2"/>
  <c r="F9" i="2"/>
  <c r="F11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</calcChain>
</file>

<file path=xl/sharedStrings.xml><?xml version="1.0" encoding="utf-8"?>
<sst xmlns="http://schemas.openxmlformats.org/spreadsheetml/2006/main" count="140" uniqueCount="61">
  <si>
    <r>
      <t xml:space="preserve">Poängställning Lure Coursing 2018 EM-kvallistor Hanar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</si>
  <si>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</si>
  <si>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</si>
  <si>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</si>
  <si>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</si>
  <si>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</si>
  <si>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</si>
  <si>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</si>
  <si>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</si>
  <si>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t>Enbart whippet och Italiensk vinthund</t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</si>
  <si>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</si>
  <si>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</si>
  <si>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</si>
  <si>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Knallasbenning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</si>
  <si>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</si>
  <si>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</si>
  <si>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</si>
  <si>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Aktuell</t>
  </si>
  <si>
    <t>Reg</t>
  </si>
  <si>
    <t>EM / CACIL</t>
  </si>
  <si>
    <t>Total</t>
  </si>
  <si>
    <t>4 startande</t>
  </si>
  <si>
    <t>2 startande</t>
  </si>
  <si>
    <t>3 startande</t>
  </si>
  <si>
    <t>XX startande</t>
  </si>
  <si>
    <t>10 startande</t>
  </si>
  <si>
    <t>Placering</t>
  </si>
  <si>
    <t>Nr</t>
  </si>
  <si>
    <t>Namn</t>
  </si>
  <si>
    <t>Kön</t>
  </si>
  <si>
    <t>höjd</t>
  </si>
  <si>
    <t>poäng</t>
  </si>
  <si>
    <t>Poäng</t>
  </si>
  <si>
    <t>SE53927/2016</t>
  </si>
  <si>
    <t>Bazinga Baratheon of Dragonstone</t>
  </si>
  <si>
    <t>H</t>
  </si>
  <si>
    <t>SE36065/2015</t>
  </si>
  <si>
    <t>Antefa's Xerox</t>
  </si>
  <si>
    <t>SE52251/2012</t>
  </si>
  <si>
    <t>Vaskurs Usain Bolt Skumpanson</t>
  </si>
  <si>
    <t>SE43850/2015</t>
  </si>
  <si>
    <t>Vaskurs Brian O'Connor Qiwison</t>
  </si>
  <si>
    <r>
      <t xml:space="preserve">Poängställning Lure Coursing 2018 EM-kvallistor Tikar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</si>
  <si>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choose</t>
  </si>
  <si>
    <t>SE26919/2013</t>
  </si>
  <si>
    <t>Antefa's Wasabi</t>
  </si>
  <si>
    <t>T</t>
  </si>
  <si>
    <t>SE21965/2016</t>
  </si>
  <si>
    <t>Kallkara's Eat My Dust</t>
  </si>
  <si>
    <t>SE20150/2012</t>
  </si>
  <si>
    <t>Sharqiya Rebel Without A Cause</t>
  </si>
  <si>
    <t>SE34316/2013</t>
  </si>
  <si>
    <t>Kin-Chin Red She's The One </t>
  </si>
  <si>
    <t>SE27351/2016</t>
  </si>
  <si>
    <t>Antefa's Yosofin</t>
  </si>
  <si>
    <t>SE26842/2015</t>
  </si>
  <si>
    <t>Dior Talent Sora To Vaskurs</t>
  </si>
  <si>
    <t>SE34317/2013</t>
  </si>
  <si>
    <t>Kin-Chin Red My Beautiful Reward</t>
  </si>
  <si>
    <t>copyright Pompeca's 2018</t>
  </si>
  <si>
    <t>copyright Pompeca's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</si>
</sst>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</font>
    <font>
      <i/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5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left" vertical="center"/>
    </xf>
    <xf numFmtId="0" fontId="1" fillId="9" borderId="6" xfId="1" applyFill="1" applyBorder="1" applyAlignment="1">
      <alignment vertical="center"/>
    </xf>
    <xf numFmtId="0" fontId="5" fillId="9" borderId="6" xfId="1" applyFont="1" applyFill="1" applyBorder="1" applyAlignment="1">
      <alignment horizontal="center" vertical="center"/>
    </xf>
    <xf numFmtId="0" fontId="9" fillId="9" borderId="6" xfId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left" vertical="center"/>
    </xf>
    <xf numFmtId="0" fontId="2" fillId="9" borderId="7" xfId="1" applyFont="1" applyFill="1" applyBorder="1" applyAlignment="1">
      <alignment vertical="center"/>
    </xf>
    <xf numFmtId="0" fontId="9" fillId="9" borderId="8" xfId="1" applyFont="1" applyFill="1" applyBorder="1" applyAlignment="1">
      <alignment horizontal="center" vertical="center"/>
    </xf>
    <xf numFmtId="0" fontId="9" fillId="9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1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6A8BFD09-9B64-4B5D-B8DD-75CC89D078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FCEDA-10F6-4308-9E66-50555E07CD41}">
  <sheetPr>
    <pageSetUpPr fitToPage="1"/>
  </sheetPr>
  <dimension ref="A1:HW59"/>
  <sheetViews>
    <sheetView topLeftCell="C6" zoomScaleNormal="100" workbookViewId="0">
      <selection activeCell="F12" sqref="F12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56" t="s">
        <v>0</v>
      </c>
      <c r="B1" s="57"/>
      <c r="C1" s="57"/>
      <c r="D1" s="57"/>
      <c r="E1" s="1"/>
      <c r="F1" s="58"/>
      <c r="G1" s="58"/>
      <c r="H1" s="58"/>
      <c r="I1" s="58"/>
      <c r="J1" s="58"/>
      <c r="K1" s="58"/>
      <c r="L1" s="58"/>
    </row>
    <row r="2" spans="1:231" ht="35.25" customHeight="1" x14ac:dyDescent="0.2">
      <c r="A2" s="59" t="s">
        <v>1</v>
      </c>
      <c r="B2" s="60"/>
      <c r="C2" s="60"/>
      <c r="D2" s="60"/>
      <c r="E2" s="4"/>
      <c r="F2" s="61"/>
      <c r="G2" s="61"/>
      <c r="H2" s="61"/>
      <c r="I2" s="61"/>
      <c r="J2" s="61"/>
      <c r="K2" s="61"/>
      <c r="L2" s="61"/>
      <c r="M2" s="5"/>
    </row>
    <row r="3" spans="1:231" ht="12.75" customHeight="1" x14ac:dyDescent="0.2">
      <c r="A3" s="60"/>
      <c r="B3" s="60"/>
      <c r="C3" s="60"/>
      <c r="D3" s="60"/>
      <c r="E3" s="4"/>
      <c r="F3" s="62" t="s">
        <v>2</v>
      </c>
      <c r="G3" s="63" t="s">
        <v>3</v>
      </c>
      <c r="H3" s="64" t="s">
        <v>4</v>
      </c>
      <c r="I3" s="65" t="s">
        <v>5</v>
      </c>
      <c r="J3" s="66" t="s">
        <v>6</v>
      </c>
      <c r="K3" s="67" t="s">
        <v>7</v>
      </c>
      <c r="L3" s="70" t="s">
        <v>8</v>
      </c>
    </row>
    <row r="4" spans="1:231" ht="24" customHeight="1" x14ac:dyDescent="0.2">
      <c r="A4" s="60"/>
      <c r="B4" s="60"/>
      <c r="C4" s="60"/>
      <c r="D4" s="60"/>
      <c r="E4" s="4"/>
      <c r="F4" s="62"/>
      <c r="G4" s="63"/>
      <c r="H4" s="64"/>
      <c r="I4" s="65"/>
      <c r="J4" s="66"/>
      <c r="K4" s="67"/>
      <c r="L4" s="70"/>
    </row>
    <row r="5" spans="1:231" s="10" customFormat="1" ht="19.5" customHeight="1" x14ac:dyDescent="0.2">
      <c r="A5" s="60"/>
      <c r="B5" s="60"/>
      <c r="C5" s="60"/>
      <c r="D5" s="60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9</v>
      </c>
      <c r="F6" s="13"/>
      <c r="G6" s="68" t="s">
        <v>10</v>
      </c>
      <c r="H6" s="69"/>
      <c r="I6" s="68" t="s">
        <v>10</v>
      </c>
      <c r="J6" s="71"/>
      <c r="K6" s="68" t="s">
        <v>11</v>
      </c>
      <c r="L6" s="69"/>
      <c r="M6" s="68" t="s">
        <v>12</v>
      </c>
      <c r="N6" s="69"/>
      <c r="O6" s="68" t="s">
        <v>13</v>
      </c>
      <c r="P6" s="69"/>
      <c r="Q6" s="68" t="s">
        <v>14</v>
      </c>
      <c r="R6" s="69"/>
      <c r="S6" s="68" t="s">
        <v>15</v>
      </c>
      <c r="T6" s="69"/>
      <c r="U6" s="68" t="s">
        <v>16</v>
      </c>
      <c r="V6" s="69"/>
    </row>
    <row r="7" spans="1:231" s="10" customFormat="1" x14ac:dyDescent="0.2">
      <c r="A7" s="14" t="s">
        <v>17</v>
      </c>
      <c r="B7" s="15" t="s">
        <v>18</v>
      </c>
      <c r="C7" s="16"/>
      <c r="D7" s="17"/>
      <c r="E7" s="17" t="s">
        <v>19</v>
      </c>
      <c r="F7" s="18" t="s">
        <v>20</v>
      </c>
      <c r="G7" s="19">
        <v>43197</v>
      </c>
      <c r="H7" s="20" t="s">
        <v>21</v>
      </c>
      <c r="I7" s="19">
        <v>43204</v>
      </c>
      <c r="J7" s="20" t="s">
        <v>21</v>
      </c>
      <c r="K7" s="19">
        <v>43232</v>
      </c>
      <c r="L7" s="20" t="s">
        <v>21</v>
      </c>
      <c r="M7" s="19">
        <v>43260</v>
      </c>
      <c r="N7" s="20" t="s">
        <v>22</v>
      </c>
      <c r="O7" s="19">
        <v>43296</v>
      </c>
      <c r="P7" s="20" t="s">
        <v>23</v>
      </c>
      <c r="Q7" s="19">
        <v>43358</v>
      </c>
      <c r="R7" s="20" t="s">
        <v>24</v>
      </c>
      <c r="S7" s="19">
        <v>43372</v>
      </c>
      <c r="T7" s="20" t="s">
        <v>25</v>
      </c>
      <c r="U7" s="19">
        <v>43380</v>
      </c>
      <c r="V7" s="20" t="s">
        <v>25</v>
      </c>
    </row>
    <row r="8" spans="1:231" s="26" customFormat="1" x14ac:dyDescent="0.2">
      <c r="A8" s="21" t="s">
        <v>26</v>
      </c>
      <c r="B8" s="22" t="s">
        <v>27</v>
      </c>
      <c r="C8" s="23" t="s">
        <v>28</v>
      </c>
      <c r="D8" s="24" t="s">
        <v>29</v>
      </c>
      <c r="E8" s="24" t="s">
        <v>30</v>
      </c>
      <c r="F8" s="24" t="s">
        <v>31</v>
      </c>
      <c r="G8" s="25" t="s">
        <v>26</v>
      </c>
      <c r="H8" s="25" t="s">
        <v>32</v>
      </c>
      <c r="I8" s="25" t="s">
        <v>26</v>
      </c>
      <c r="J8" s="25" t="s">
        <v>32</v>
      </c>
      <c r="K8" s="25" t="s">
        <v>26</v>
      </c>
      <c r="L8" s="25" t="s">
        <v>32</v>
      </c>
      <c r="M8" s="25" t="s">
        <v>26</v>
      </c>
      <c r="N8" s="25" t="s">
        <v>32</v>
      </c>
      <c r="O8" s="25" t="s">
        <v>26</v>
      </c>
      <c r="P8" s="25" t="s">
        <v>32</v>
      </c>
      <c r="Q8" s="25" t="s">
        <v>26</v>
      </c>
      <c r="R8" s="25" t="s">
        <v>32</v>
      </c>
      <c r="S8" s="25" t="s">
        <v>26</v>
      </c>
      <c r="T8" s="25" t="s">
        <v>32</v>
      </c>
      <c r="U8" s="25" t="s">
        <v>26</v>
      </c>
      <c r="V8" s="25" t="s">
        <v>32</v>
      </c>
    </row>
    <row r="9" spans="1:231" ht="19.5" customHeight="1" x14ac:dyDescent="0.2">
      <c r="A9" s="29">
        <v>1</v>
      </c>
      <c r="B9" s="28" t="s">
        <v>33</v>
      </c>
      <c r="C9" s="28" t="s">
        <v>34</v>
      </c>
      <c r="D9" s="51" t="s">
        <v>35</v>
      </c>
      <c r="E9" s="33"/>
      <c r="F9" s="30">
        <f>SUM(H9,J9,N9,P9,R9,T9,V9)</f>
        <v>110</v>
      </c>
      <c r="G9" s="33">
        <v>1</v>
      </c>
      <c r="H9" s="33">
        <v>23</v>
      </c>
      <c r="I9" s="33">
        <v>3</v>
      </c>
      <c r="J9" s="33">
        <v>17</v>
      </c>
      <c r="K9" s="33">
        <v>3</v>
      </c>
      <c r="L9" s="55">
        <v>17</v>
      </c>
      <c r="M9" s="33">
        <v>1</v>
      </c>
      <c r="N9" s="33">
        <v>21</v>
      </c>
      <c r="O9" s="33"/>
      <c r="P9" s="33"/>
      <c r="Q9" s="43"/>
      <c r="R9" s="31"/>
      <c r="S9" s="33">
        <v>3</v>
      </c>
      <c r="T9" s="33">
        <v>23</v>
      </c>
      <c r="U9" s="33">
        <v>2</v>
      </c>
      <c r="V9" s="54">
        <v>26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 t="s">
        <v>36</v>
      </c>
      <c r="C10" s="28" t="s">
        <v>37</v>
      </c>
      <c r="D10" s="47" t="s">
        <v>35</v>
      </c>
      <c r="E10" s="33"/>
      <c r="F10" s="30">
        <f>SUM(H10,J10,L10,N10,P10,R10,T10)</f>
        <v>108</v>
      </c>
      <c r="G10" s="33">
        <v>2</v>
      </c>
      <c r="H10" s="33">
        <v>20</v>
      </c>
      <c r="I10" s="33">
        <v>2</v>
      </c>
      <c r="J10" s="33">
        <v>20</v>
      </c>
      <c r="K10" s="33">
        <v>2</v>
      </c>
      <c r="L10" s="54">
        <v>20</v>
      </c>
      <c r="M10" s="33"/>
      <c r="N10" s="33"/>
      <c r="O10" s="33">
        <v>2</v>
      </c>
      <c r="P10" s="33">
        <v>19</v>
      </c>
      <c r="Q10" s="33"/>
      <c r="R10" s="33"/>
      <c r="S10" s="33">
        <v>1</v>
      </c>
      <c r="T10" s="33">
        <v>29</v>
      </c>
      <c r="U10" s="33">
        <v>6</v>
      </c>
      <c r="V10" s="55">
        <v>14</v>
      </c>
    </row>
    <row r="11" spans="1:231" ht="19.5" customHeight="1" x14ac:dyDescent="0.2">
      <c r="A11" s="29">
        <v>3</v>
      </c>
      <c r="B11" s="28" t="s">
        <v>38</v>
      </c>
      <c r="C11" s="28" t="s">
        <v>39</v>
      </c>
      <c r="D11" s="52" t="s">
        <v>35</v>
      </c>
      <c r="E11" s="33"/>
      <c r="F11" s="30">
        <f t="shared" ref="F11:F59" si="0">H11+J11+L11+N11+P11+R11+T11+V11</f>
        <v>17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>
        <v>5</v>
      </c>
      <c r="T11" s="54">
        <v>17</v>
      </c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 t="s">
        <v>40</v>
      </c>
      <c r="C12" s="28" t="s">
        <v>41</v>
      </c>
      <c r="D12" s="47" t="s">
        <v>35</v>
      </c>
      <c r="E12" s="33"/>
      <c r="F12" s="30">
        <f>SUM(H12,J12,L12,N12,P12,R12,T12,V12)</f>
        <v>14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>
        <v>6</v>
      </c>
      <c r="T12" s="33">
        <v>14</v>
      </c>
      <c r="U12" s="33"/>
      <c r="V12" s="3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</row>
    <row r="14" spans="1:231" s="32" customFormat="1" ht="18.7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31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3000000}"/>
  <mergeCells count="19">
    <mergeCell ref="Q6:R6"/>
    <mergeCell ref="S6:T6"/>
    <mergeCell ref="U6:V6"/>
    <mergeCell ref="L3:L4"/>
    <mergeCell ref="G6:H6"/>
    <mergeCell ref="I6:J6"/>
    <mergeCell ref="K6:L6"/>
    <mergeCell ref="M6:N6"/>
    <mergeCell ref="O6:P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</mergeCells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1D62B-49E3-4062-9672-0B7EB172937C}">
  <dimension ref="A1:IT99"/>
  <sheetViews>
    <sheetView tabSelected="1" topLeftCell="C4" zoomScaleNormal="100" workbookViewId="0">
      <selection activeCell="F9" sqref="F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56" t="s">
        <v>42</v>
      </c>
      <c r="B1" s="57"/>
      <c r="C1" s="57"/>
      <c r="D1" s="57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59" t="s">
        <v>1</v>
      </c>
      <c r="B2" s="60"/>
      <c r="C2" s="60"/>
      <c r="D2" s="60"/>
      <c r="E2" s="4"/>
      <c r="F2" s="61"/>
      <c r="G2" s="61"/>
      <c r="H2" s="61"/>
      <c r="I2" s="61"/>
      <c r="J2" s="61"/>
      <c r="K2" s="61"/>
      <c r="L2" s="61"/>
    </row>
    <row r="3" spans="1:254" ht="12.75" customHeight="1" x14ac:dyDescent="0.2">
      <c r="A3" s="60"/>
      <c r="B3" s="60"/>
      <c r="C3" s="60"/>
      <c r="D3" s="60"/>
      <c r="E3" s="4"/>
      <c r="F3" s="62" t="s">
        <v>2</v>
      </c>
      <c r="G3" s="63" t="s">
        <v>3</v>
      </c>
      <c r="H3" s="64" t="s">
        <v>4</v>
      </c>
      <c r="I3" s="65" t="s">
        <v>5</v>
      </c>
      <c r="J3" s="66" t="s">
        <v>6</v>
      </c>
      <c r="K3" s="67" t="s">
        <v>7</v>
      </c>
      <c r="L3" s="70" t="s">
        <v>8</v>
      </c>
    </row>
    <row r="4" spans="1:254" ht="24" customHeight="1" x14ac:dyDescent="0.2">
      <c r="A4" s="60"/>
      <c r="B4" s="60"/>
      <c r="C4" s="60"/>
      <c r="D4" s="60"/>
      <c r="E4" s="4"/>
      <c r="F4" s="62"/>
      <c r="G4" s="63"/>
      <c r="H4" s="64"/>
      <c r="I4" s="65"/>
      <c r="J4" s="66"/>
      <c r="K4" s="67"/>
      <c r="L4" s="70"/>
    </row>
    <row r="5" spans="1:254" s="10" customFormat="1" ht="19.5" customHeight="1" x14ac:dyDescent="0.2">
      <c r="A5" s="60"/>
      <c r="B5" s="60"/>
      <c r="C5" s="60"/>
      <c r="D5" s="60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9</v>
      </c>
      <c r="F6" s="13"/>
      <c r="G6" s="68" t="s">
        <v>10</v>
      </c>
      <c r="H6" s="69"/>
      <c r="I6" s="68" t="s">
        <v>10</v>
      </c>
      <c r="J6" s="71"/>
      <c r="K6" s="68" t="s">
        <v>11</v>
      </c>
      <c r="L6" s="69"/>
      <c r="M6" s="68" t="s">
        <v>12</v>
      </c>
      <c r="N6" s="69"/>
      <c r="O6" s="68" t="s">
        <v>13</v>
      </c>
      <c r="P6" s="69"/>
      <c r="Q6" s="68" t="s">
        <v>14</v>
      </c>
      <c r="R6" s="69"/>
      <c r="S6" s="68" t="s">
        <v>15</v>
      </c>
      <c r="T6" s="69"/>
      <c r="U6" s="68" t="s">
        <v>16</v>
      </c>
      <c r="V6" s="69"/>
    </row>
    <row r="7" spans="1:254" s="10" customFormat="1" x14ac:dyDescent="0.2">
      <c r="A7" s="14" t="s">
        <v>17</v>
      </c>
      <c r="B7" s="15" t="s">
        <v>18</v>
      </c>
      <c r="C7" s="16"/>
      <c r="D7" s="17"/>
      <c r="E7" s="17" t="s">
        <v>19</v>
      </c>
      <c r="F7" s="18" t="s">
        <v>20</v>
      </c>
      <c r="G7" s="19">
        <v>43197</v>
      </c>
      <c r="H7" s="20" t="s">
        <v>21</v>
      </c>
      <c r="I7" s="19">
        <v>43204</v>
      </c>
      <c r="J7" s="20" t="s">
        <v>21</v>
      </c>
      <c r="K7" s="19">
        <v>43232</v>
      </c>
      <c r="L7" s="20" t="s">
        <v>21</v>
      </c>
      <c r="M7" s="19">
        <v>43260</v>
      </c>
      <c r="N7" s="20" t="s">
        <v>24</v>
      </c>
      <c r="O7" s="19">
        <v>43296</v>
      </c>
      <c r="P7" s="20" t="s">
        <v>23</v>
      </c>
      <c r="Q7" s="19">
        <v>43358</v>
      </c>
      <c r="R7" s="20" t="s">
        <v>24</v>
      </c>
      <c r="S7" s="19">
        <v>43372</v>
      </c>
      <c r="T7" s="20" t="s">
        <v>25</v>
      </c>
      <c r="U7" s="19">
        <v>43380</v>
      </c>
      <c r="V7" s="20" t="s">
        <v>25</v>
      </c>
    </row>
    <row r="8" spans="1:254" s="26" customFormat="1" x14ac:dyDescent="0.2">
      <c r="A8" s="21" t="s">
        <v>26</v>
      </c>
      <c r="B8" s="22" t="s">
        <v>27</v>
      </c>
      <c r="C8" s="23" t="s">
        <v>28</v>
      </c>
      <c r="D8" s="24" t="s">
        <v>29</v>
      </c>
      <c r="E8" s="24" t="s">
        <v>30</v>
      </c>
      <c r="F8" s="24" t="s">
        <v>31</v>
      </c>
      <c r="G8" s="25" t="s">
        <v>26</v>
      </c>
      <c r="H8" s="25" t="s">
        <v>32</v>
      </c>
      <c r="I8" s="25" t="s">
        <v>26</v>
      </c>
      <c r="J8" s="25" t="s">
        <v>32</v>
      </c>
      <c r="K8" s="25" t="s">
        <v>26</v>
      </c>
      <c r="L8" s="25" t="s">
        <v>32</v>
      </c>
      <c r="M8" s="25" t="s">
        <v>26</v>
      </c>
      <c r="N8" s="25" t="s">
        <v>32</v>
      </c>
      <c r="O8" s="25" t="s">
        <v>26</v>
      </c>
      <c r="P8" s="25" t="s">
        <v>32</v>
      </c>
      <c r="Q8" s="25" t="s">
        <v>26</v>
      </c>
      <c r="R8" s="25" t="s">
        <v>32</v>
      </c>
      <c r="S8" s="25" t="s">
        <v>26</v>
      </c>
      <c r="T8" s="25" t="s">
        <v>32</v>
      </c>
      <c r="U8" s="25" t="s">
        <v>26</v>
      </c>
      <c r="V8" s="25" t="s">
        <v>32</v>
      </c>
      <c r="W8" s="26" t="s">
        <v>43</v>
      </c>
    </row>
    <row r="9" spans="1:254" s="26" customFormat="1" ht="19.5" customHeight="1" x14ac:dyDescent="0.2">
      <c r="A9" s="29">
        <v>1</v>
      </c>
      <c r="B9" s="28" t="s">
        <v>44</v>
      </c>
      <c r="C9" s="28" t="s">
        <v>45</v>
      </c>
      <c r="D9" s="51" t="s">
        <v>46</v>
      </c>
      <c r="E9" s="33"/>
      <c r="F9" s="30">
        <f>SUM(H9,J9,L9,N9,P9,R9,T9,V9)</f>
        <v>94</v>
      </c>
      <c r="G9" s="33"/>
      <c r="H9" s="33"/>
      <c r="I9" s="33"/>
      <c r="J9" s="33"/>
      <c r="K9" s="33">
        <v>1</v>
      </c>
      <c r="L9" s="33">
        <v>23</v>
      </c>
      <c r="M9" s="33"/>
      <c r="N9" s="33"/>
      <c r="O9" s="33">
        <v>1</v>
      </c>
      <c r="P9" s="33">
        <v>22</v>
      </c>
      <c r="Q9" s="43"/>
      <c r="R9" s="31"/>
      <c r="S9" s="33">
        <v>4</v>
      </c>
      <c r="T9" s="33">
        <v>20</v>
      </c>
      <c r="U9" s="33">
        <v>1</v>
      </c>
      <c r="V9" s="54">
        <v>29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 t="s">
        <v>47</v>
      </c>
      <c r="C10" s="28" t="s">
        <v>48</v>
      </c>
      <c r="D10" s="47" t="s">
        <v>46</v>
      </c>
      <c r="E10" s="33"/>
      <c r="F10" s="30">
        <f>SUM(H10,J10,L10,N10,P10,R10,T10,V10)</f>
        <v>63</v>
      </c>
      <c r="G10" s="33">
        <v>3</v>
      </c>
      <c r="H10" s="33">
        <v>17</v>
      </c>
      <c r="I10" s="33">
        <v>1</v>
      </c>
      <c r="J10" s="33">
        <v>23</v>
      </c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>
        <v>3</v>
      </c>
      <c r="V10" s="33">
        <v>23</v>
      </c>
    </row>
    <row r="11" spans="1:254" s="32" customFormat="1" ht="18.75" customHeight="1" x14ac:dyDescent="0.2">
      <c r="A11" s="29">
        <v>3</v>
      </c>
      <c r="B11" s="28" t="s">
        <v>49</v>
      </c>
      <c r="C11" s="28" t="s">
        <v>50</v>
      </c>
      <c r="D11" s="52" t="s">
        <v>46</v>
      </c>
      <c r="E11" s="33"/>
      <c r="F11" s="30">
        <f t="shared" ref="F11:F59" si="0">H11+J11+L11+N11+P11+R11+T11+V11</f>
        <v>30</v>
      </c>
      <c r="G11" s="33">
        <v>4</v>
      </c>
      <c r="H11" s="33">
        <v>14</v>
      </c>
      <c r="I11" s="33">
        <v>4</v>
      </c>
      <c r="J11" s="33">
        <v>14</v>
      </c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>
        <v>10</v>
      </c>
      <c r="V11" s="33">
        <v>2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 t="s">
        <v>51</v>
      </c>
      <c r="C12" s="28" t="s">
        <v>52</v>
      </c>
      <c r="D12" s="47" t="s">
        <v>46</v>
      </c>
      <c r="E12" s="33"/>
      <c r="F12" s="30">
        <f>SUM(H12,J12,L12,N12,P12,R12,T12,V12)</f>
        <v>26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>
        <v>2</v>
      </c>
      <c r="T12" s="33">
        <v>26</v>
      </c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 t="s">
        <v>53</v>
      </c>
      <c r="C13" s="28" t="s">
        <v>54</v>
      </c>
      <c r="D13" s="47" t="s">
        <v>46</v>
      </c>
      <c r="E13" s="33"/>
      <c r="F13" s="30">
        <f>SUM(H13,J13,L13,N13,P13,R13,T13,V13)</f>
        <v>21</v>
      </c>
      <c r="G13" s="33"/>
      <c r="H13" s="33"/>
      <c r="I13" s="33"/>
      <c r="J13" s="33"/>
      <c r="K13" s="33">
        <v>4</v>
      </c>
      <c r="L13" s="33">
        <v>14</v>
      </c>
      <c r="M13" s="33"/>
      <c r="N13" s="33"/>
      <c r="O13" s="33"/>
      <c r="P13" s="33"/>
      <c r="Q13" s="33"/>
      <c r="R13" s="27"/>
      <c r="S13" s="33">
        <v>10</v>
      </c>
      <c r="T13" s="33">
        <v>2</v>
      </c>
      <c r="U13" s="33">
        <v>9</v>
      </c>
      <c r="V13" s="33">
        <v>5</v>
      </c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 t="s">
        <v>55</v>
      </c>
      <c r="C14" s="28" t="s">
        <v>56</v>
      </c>
      <c r="D14" s="47" t="s">
        <v>46</v>
      </c>
      <c r="E14" s="33"/>
      <c r="F14" s="30">
        <f>SUM(H14,J14,L14,N14,P14,R14,T14,V14)</f>
        <v>11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>
        <v>7</v>
      </c>
      <c r="T14" s="33">
        <v>11</v>
      </c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 t="s">
        <v>57</v>
      </c>
      <c r="C15" s="28" t="s">
        <v>58</v>
      </c>
      <c r="D15" s="47" t="s">
        <v>46</v>
      </c>
      <c r="E15" s="33"/>
      <c r="F15" s="30">
        <f>SUM(H15,J15,L15,N15,P15,R15,T15,V15)</f>
        <v>8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>
        <v>8</v>
      </c>
      <c r="T15" s="33">
        <v>8</v>
      </c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59</v>
      </c>
    </row>
    <row r="99" spans="1:1" x14ac:dyDescent="0.2">
      <c r="A99" s="34" t="s">
        <v>60</v>
      </c>
    </row>
  </sheetData>
  <autoFilter ref="A8:IP96" xr:uid="{00000000-0009-0000-0000-000005000000}"/>
  <mergeCells count="18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2FDC8-C890-4DB1-A05D-D1D0005DCE9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Cissi</cp:lastModifiedBy>
  <cp:revision/>
  <dcterms:created xsi:type="dcterms:W3CDTF">2018-11-11T21:59:15Z</dcterms:created>
  <dcterms:modified xsi:type="dcterms:W3CDTF">2018-12-12T15:28:57Z</dcterms:modified>
  <cp:category/>
  <cp:contentStatus/>
</cp:coreProperties>
</file>