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ssi\Documents\PKLC\Årslistor 2018\EM listor 2018\"/>
    </mc:Choice>
  </mc:AlternateContent>
  <xr:revisionPtr revIDLastSave="0" documentId="13_ncr:1_{24FE3799-7A12-412A-A341-B72801AC02AC}" xr6:coauthVersionLast="40" xr6:coauthVersionMax="40" xr10:uidLastSave="{00000000-0000-0000-0000-000000000000}"/>
  <bookViews>
    <workbookView xWindow="0" yWindow="0" windowWidth="19440" windowHeight="12150" xr2:uid="{00000000-000D-0000-FFFF-FFFF00000000}"/>
  </bookViews>
  <sheets>
    <sheet name="Total Hanar 2018 Internationell" sheetId="1" r:id="rId1"/>
    <sheet name="Total Tikar 2018 Internationell" sheetId="2" r:id="rId2"/>
    <sheet name="Blad3" sheetId="3" r:id="rId3"/>
  </sheets>
  <definedNames>
    <definedName name="_xlnm._FilterDatabase" localSheetId="0" hidden="1">'Total Hanar 2018 Internationell'!$A$8:$HR$34</definedName>
    <definedName name="_xlnm._FilterDatabase" localSheetId="1" hidden="1">'Total Tikar 2018 Internationell'!$A$8:$IP$96</definedName>
    <definedName name="_xlnm.Print_Area" localSheetId="0">'Total Hanar 2018 Internationell'!$A$1:$T$34</definedName>
    <definedName name="_xlnm.Print_Area" localSheetId="1">'Total Tikar 2018 Internationell'!$A$1:$V$99</definedName>
    <definedName name="_xlnm.Print_Titles" localSheetId="0">'Total Hanar 2018 Internationell'!$A:$D,'Total Hanar 2018 Internationell'!$6:$8</definedName>
    <definedName name="_xlnm.Print_Titles" localSheetId="1">'Total Tikar 2018 Internationell'!$A:$D,'Total Tikar 2018 Internationell'!$6:$8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9" i="1"/>
  <c r="F20" i="2"/>
  <c r="F17" i="2"/>
  <c r="F13" i="2"/>
  <c r="F14" i="2"/>
  <c r="F16" i="2"/>
  <c r="F15" i="2"/>
  <c r="F18" i="2"/>
  <c r="F19" i="2"/>
  <c r="F21" i="2"/>
  <c r="F22" i="2"/>
  <c r="F23" i="2"/>
  <c r="F24" i="2"/>
  <c r="F25" i="2"/>
  <c r="F26" i="2"/>
  <c r="F27" i="2"/>
  <c r="F28" i="2"/>
  <c r="F29" i="2"/>
  <c r="F30" i="2"/>
  <c r="F31" i="2"/>
  <c r="F32" i="2"/>
  <c r="F12" i="2"/>
  <c r="F11" i="2"/>
  <c r="F10" i="2"/>
  <c r="F9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</calcChain>
</file>

<file path=xl/sharedStrings.xml><?xml version="1.0" encoding="utf-8"?>
<sst xmlns="http://schemas.openxmlformats.org/spreadsheetml/2006/main" count="225" uniqueCount="122">
  <si>
    <t xml:space="preserve">20 poäng för första placeringen +  1 poäng per slagna startande hundar (i lopp 1), 18 p för andra placeringen + 1 p per slagna startande hundar (i lopp 1) osv t.o.m tionde placeringen. För placering 11 och nedåt endast 1 poäng per antal slagna startande hundar. Måste ha godkänt prov för att erhålla poäng för slagna hundar. Max 5 prov får tillgodoräknas. </t>
  </si>
  <si>
    <t>Cert
(Cert plats för LCCh)</t>
  </si>
  <si>
    <t>Cert &amp; Champ</t>
  </si>
  <si>
    <t>CACIL</t>
  </si>
  <si>
    <t>Cert &amp; CACIL</t>
  </si>
  <si>
    <t>Cert &amp; R-CACIL</t>
  </si>
  <si>
    <t>R-CACIL</t>
  </si>
  <si>
    <t>poäng i röd text ej i poängräkning</t>
  </si>
  <si>
    <r>
      <t xml:space="preserve">Knallasbenning
</t>
    </r>
    <r>
      <rPr>
        <sz val="8"/>
        <rFont val="Arial"/>
        <family val="2"/>
      </rPr>
      <t>avstämd med officiell lista</t>
    </r>
  </si>
  <si>
    <t>Aktuell</t>
  </si>
  <si>
    <t>Reg</t>
  </si>
  <si>
    <t>EM / CACIL</t>
  </si>
  <si>
    <t>Total</t>
  </si>
  <si>
    <t>Placering</t>
  </si>
  <si>
    <t>Nr</t>
  </si>
  <si>
    <t>Namn</t>
  </si>
  <si>
    <t>Kön</t>
  </si>
  <si>
    <t>höjd</t>
  </si>
  <si>
    <t>poäng</t>
  </si>
  <si>
    <t>Poäng</t>
  </si>
  <si>
    <t>copyright Pompeca's 2018</t>
  </si>
  <si>
    <t>choose</t>
  </si>
  <si>
    <t>copyright Pompeca's 2017</t>
  </si>
  <si>
    <r>
      <t xml:space="preserve">Poängställning Lure Coursing 2018 EM-kvallistor Hanar
</t>
    </r>
    <r>
      <rPr>
        <sz val="8"/>
        <color indexed="1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</si>
  <si>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r>
      <t xml:space="preserve">Poängställning Lure Coursing 2018 EM-kvallistor Tikar
</t>
    </r>
    <r>
      <rPr>
        <sz val="8"/>
        <color indexed="1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</si>
  <si>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t>Enbart whippet och Italiensk vinthund</t>
  </si>
  <si>
    <r>
      <t xml:space="preserve">Östersund
</t>
    </r>
    <r>
      <rPr>
        <sz val="8"/>
        <rFont val="Arial"/>
        <family val="2"/>
      </rPr>
      <t>avstämd med officiell lista</t>
    </r>
  </si>
  <si>
    <r>
      <t xml:space="preserve">Katrineholm
</t>
    </r>
    <r>
      <rPr>
        <sz val="8"/>
        <rFont val="Arial"/>
        <family val="2"/>
      </rPr>
      <t>avstämd med officiell lista</t>
    </r>
  </si>
  <si>
    <r>
      <t xml:space="preserve">Hovdala
</t>
    </r>
    <r>
      <rPr>
        <sz val="8"/>
        <rFont val="Arial"/>
        <family val="2"/>
      </rPr>
      <t>avstämd med officiell lista</t>
    </r>
  </si>
  <si>
    <r>
      <t xml:space="preserve">Boden
</t>
    </r>
    <r>
      <rPr>
        <sz val="8"/>
        <rFont val="Arial"/>
        <family val="2"/>
      </rPr>
      <t>avstämd med officiell lista</t>
    </r>
  </si>
  <si>
    <r>
      <t xml:space="preserve">Torne
</t>
    </r>
    <r>
      <rPr>
        <sz val="8"/>
        <rFont val="Arial"/>
        <family val="2"/>
      </rPr>
      <t>avstämd med officiell lista</t>
    </r>
  </si>
  <si>
    <r>
      <t>Katrineholm</t>
    </r>
    <r>
      <rPr>
        <sz val="8"/>
        <rFont val="Arial"/>
        <family val="2"/>
      </rPr>
      <t xml:space="preserve">
avstämd med officiell lista</t>
    </r>
  </si>
  <si>
    <t>Galgo español - HANAR</t>
  </si>
  <si>
    <t>SE42810/2014</t>
  </si>
  <si>
    <t>Zakeya's Endless Loving Ferdinand</t>
  </si>
  <si>
    <t>H</t>
  </si>
  <si>
    <t>9 startande</t>
  </si>
  <si>
    <t>6 startande</t>
  </si>
  <si>
    <t>8 startande</t>
  </si>
  <si>
    <t>10 startande</t>
  </si>
  <si>
    <t>7 startande</t>
  </si>
  <si>
    <t>SE34431/2014</t>
  </si>
  <si>
    <t>Magic Blues Bobby Bland</t>
  </si>
  <si>
    <t>SE40613/2013</t>
  </si>
  <si>
    <t>Hot Isle Fausto</t>
  </si>
  <si>
    <t>SE57732/2016</t>
  </si>
  <si>
    <t>Hot Isle Hector</t>
  </si>
  <si>
    <t>SE10243/2015</t>
  </si>
  <si>
    <t>Sahejeev's Toe Hold</t>
  </si>
  <si>
    <t>SE22721/2013</t>
  </si>
  <si>
    <t>Cous-Cous Regaliz Amante</t>
  </si>
  <si>
    <t>SE27678/2016</t>
  </si>
  <si>
    <t>Zakeya's Floyd Fletcher</t>
  </si>
  <si>
    <t>SE42709/2015</t>
  </si>
  <si>
    <t>Montanarama's El Devanado</t>
  </si>
  <si>
    <t>SE10241/2015</t>
  </si>
  <si>
    <t>Sahejeev's Moby Dick</t>
  </si>
  <si>
    <t>SE38002/2014</t>
  </si>
  <si>
    <t>Hot Isle Gaspar</t>
  </si>
  <si>
    <t>SE42814/2014</t>
  </si>
  <si>
    <t>Zakeya's In The Name Of Love</t>
  </si>
  <si>
    <t>SE22723/2013</t>
  </si>
  <si>
    <t>Cous-Cous Regaliz Carino</t>
  </si>
  <si>
    <t>SE50293/2014</t>
  </si>
  <si>
    <t>Warlock's Alabar</t>
  </si>
  <si>
    <t>SE27681/2016</t>
  </si>
  <si>
    <t>Zakeya's Floyd Run Rabbit Run</t>
  </si>
  <si>
    <t>Galgo español - TIKAR</t>
  </si>
  <si>
    <t>SE29811/2013</t>
  </si>
  <si>
    <t>Magh Itha's Aerin</t>
  </si>
  <si>
    <t>T</t>
  </si>
  <si>
    <t>15 startande</t>
  </si>
  <si>
    <t>11 startande</t>
  </si>
  <si>
    <t>12 startande</t>
  </si>
  <si>
    <t>14 startande</t>
  </si>
  <si>
    <t>SE22725/2013</t>
  </si>
  <si>
    <t>Cous-Cous Regaliz Querida</t>
  </si>
  <si>
    <t>SE41580/2013</t>
  </si>
  <si>
    <t>Hot Isle Erizelda</t>
  </si>
  <si>
    <t>SE10245/2015</t>
  </si>
  <si>
    <t>Sahejeev's Bonny Beam</t>
  </si>
  <si>
    <t>SE40618/2013</t>
  </si>
  <si>
    <t>Hot Isle Fermina</t>
  </si>
  <si>
    <t>SE57736/2016</t>
  </si>
  <si>
    <t>Hot Isle Henriqua</t>
  </si>
  <si>
    <t>SE57735/2016</t>
  </si>
  <si>
    <t>Hot Isle Hyacinthoides Hispanica</t>
  </si>
  <si>
    <t>SE57734/2016</t>
  </si>
  <si>
    <t>Hot Isle Honoria</t>
  </si>
  <si>
    <t>SE47995/2012</t>
  </si>
  <si>
    <t>Hot Isle Delicia</t>
  </si>
  <si>
    <t>SE42710/2015</t>
  </si>
  <si>
    <t>Montanarama's La Peral</t>
  </si>
  <si>
    <t>SE27674/2016</t>
  </si>
  <si>
    <t>Zakeya's Pink Vera Lynn</t>
  </si>
  <si>
    <t>SE42816/2014</t>
  </si>
  <si>
    <t>Zakeya's Sweet Loving Little Greta</t>
  </si>
  <si>
    <t>SE42618/2016</t>
  </si>
  <si>
    <t>Warlock's Carrera</t>
  </si>
  <si>
    <t>SE42817/2014</t>
  </si>
  <si>
    <t>Zakeya's For Ever Love Princess</t>
  </si>
  <si>
    <t>SE39206/2011</t>
  </si>
  <si>
    <t>O'Gradi's Alteza</t>
  </si>
  <si>
    <t>SE34426/2014</t>
  </si>
  <si>
    <t>Magic Blues Bessie Smith</t>
  </si>
  <si>
    <t>SE31380/2013</t>
  </si>
  <si>
    <t>Grey Mountain Corazon</t>
  </si>
  <si>
    <t>SE42815/2014</t>
  </si>
  <si>
    <t>Zakeya's Loving Cleopatra</t>
  </si>
  <si>
    <t>SE18014/2017</t>
  </si>
  <si>
    <t>Magh Itha's Beatriz</t>
  </si>
  <si>
    <t>SE34425/2014</t>
  </si>
  <si>
    <t>Magic Blues Blondie</t>
  </si>
  <si>
    <t>SE50955/2015</t>
  </si>
  <si>
    <t>Fabula de Niños Vencedores</t>
  </si>
  <si>
    <t>SE27675/2016</t>
  </si>
  <si>
    <t>Zakeya's Pink Lucy Rose</t>
  </si>
  <si>
    <t>SE29810/2013</t>
  </si>
  <si>
    <t>Magh Itha's Alsirin</t>
  </si>
  <si>
    <t>SE10244/2015</t>
  </si>
  <si>
    <t>Sahejeev's Black Rose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</si>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</sst>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i/>
      <sz val="8"/>
      <color indexed="10"/>
      <name val="Arial"/>
      <family val="2"/>
    </font>
    <font>
      <b/>
      <sz val="10"/>
      <color indexed="10"/>
      <name val="Arial"/>
      <family val="2"/>
    </font>
    <font>
      <sz val="8"/>
      <name val="Calibri"/>
      <family val="2"/>
    </font>
    <font>
      <b/>
      <sz val="14"/>
      <color indexed="10"/>
      <name val="Arial"/>
      <family val="2"/>
    </font>
    <font>
      <sz val="8"/>
      <name val="Arial"/>
    </font>
    <font>
      <sz val="14"/>
      <color indexed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 applyFill="1" applyBorder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ill="1" applyAlignment="1">
      <alignment vertical="center"/>
    </xf>
    <xf numFmtId="0" fontId="5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/>
    </xf>
    <xf numFmtId="0" fontId="1" fillId="2" borderId="2" xfId="1" applyFill="1" applyBorder="1" applyAlignment="1">
      <alignment vertical="center"/>
    </xf>
    <xf numFmtId="0" fontId="5" fillId="2" borderId="2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14" fontId="1" fillId="3" borderId="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left" vertical="center"/>
    </xf>
    <xf numFmtId="0" fontId="2" fillId="2" borderId="4" xfId="1" applyFont="1" applyFill="1" applyBorder="1" applyAlignment="1">
      <alignment vertical="center"/>
    </xf>
    <xf numFmtId="0" fontId="9" fillId="2" borderId="5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6" xfId="0" applyFont="1" applyFill="1" applyBorder="1" applyAlignment="1" applyProtection="1">
      <alignment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" fillId="0" borderId="0" xfId="1" applyBorder="1" applyAlignment="1">
      <alignment vertical="center"/>
    </xf>
    <xf numFmtId="0" fontId="5" fillId="0" borderId="6" xfId="0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>
      <alignment horizontal="left"/>
    </xf>
    <xf numFmtId="0" fontId="1" fillId="0" borderId="0" xfId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1" fillId="0" borderId="0" xfId="1" applyFont="1" applyFill="1" applyBorder="1" applyAlignment="1">
      <alignment horizontal="left" vertical="center"/>
    </xf>
    <xf numFmtId="0" fontId="10" fillId="0" borderId="6" xfId="0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5" fillId="8" borderId="6" xfId="1" applyFont="1" applyFill="1" applyBorder="1" applyAlignment="1">
      <alignment horizontal="center" vertical="center"/>
    </xf>
    <xf numFmtId="0" fontId="5" fillId="9" borderId="6" xfId="1" applyFont="1" applyFill="1" applyBorder="1" applyAlignment="1">
      <alignment horizontal="center" vertical="center"/>
    </xf>
    <xf numFmtId="0" fontId="5" fillId="10" borderId="6" xfId="1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2" fillId="3" borderId="6" xfId="1" applyFont="1" applyFill="1" applyBorder="1" applyAlignment="1">
      <alignment horizontal="left" vertical="center" wrapText="1"/>
    </xf>
    <xf numFmtId="0" fontId="1" fillId="0" borderId="6" xfId="1" applyBorder="1" applyAlignment="1">
      <alignment horizontal="left" vertical="center"/>
    </xf>
    <xf numFmtId="0" fontId="13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6" borderId="6" xfId="1" applyFont="1" applyFill="1" applyBorder="1" applyAlignment="1">
      <alignment horizontal="center" vertical="center"/>
    </xf>
    <xf numFmtId="0" fontId="5" fillId="7" borderId="6" xfId="1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vertical="center"/>
    </xf>
    <xf numFmtId="0" fontId="0" fillId="0" borderId="0" xfId="0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W59"/>
  <sheetViews>
    <sheetView tabSelected="1" topLeftCell="C1" zoomScaleNormal="100" workbookViewId="0">
      <selection activeCell="F11" sqref="F11"/>
    </sheetView>
  </sheetViews>
  <sheetFormatPr defaultColWidth="8" defaultRowHeight="12.75" x14ac:dyDescent="0.2"/>
  <cols>
    <col min="1" max="1" width="13.140625" style="2" customWidth="1"/>
    <col min="2" max="2" width="11.7109375" style="35" customWidth="1"/>
    <col min="3" max="3" width="29.42578125" style="3" customWidth="1"/>
    <col min="4" max="4" width="9.42578125" style="36" customWidth="1"/>
    <col min="5" max="5" width="9.140625" style="36" bestFit="1" customWidth="1"/>
    <col min="6" max="6" width="10.5703125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0" width="11.28515625" style="3" customWidth="1"/>
    <col min="21" max="22" width="12.7109375" style="3" customWidth="1"/>
    <col min="23" max="16384" width="8" style="3"/>
  </cols>
  <sheetData>
    <row r="1" spans="1:231" ht="43.5" customHeight="1" x14ac:dyDescent="0.2">
      <c r="A1" s="58" t="s">
        <v>23</v>
      </c>
      <c r="B1" s="59"/>
      <c r="C1" s="59"/>
      <c r="D1" s="59"/>
      <c r="E1" s="1"/>
      <c r="F1" s="60" t="s">
        <v>32</v>
      </c>
      <c r="G1" s="61"/>
      <c r="H1" s="61"/>
      <c r="I1" s="61"/>
      <c r="J1" s="61"/>
      <c r="K1" s="61"/>
      <c r="L1" s="61"/>
    </row>
    <row r="2" spans="1:231" ht="35.25" customHeight="1" x14ac:dyDescent="0.2">
      <c r="A2" s="62" t="s">
        <v>0</v>
      </c>
      <c r="B2" s="63"/>
      <c r="C2" s="63"/>
      <c r="D2" s="63"/>
      <c r="E2" s="4"/>
      <c r="F2" s="64"/>
      <c r="G2" s="64"/>
      <c r="H2" s="64"/>
      <c r="I2" s="64"/>
      <c r="J2" s="64"/>
      <c r="K2" s="64"/>
      <c r="L2" s="64"/>
      <c r="M2" s="5"/>
    </row>
    <row r="3" spans="1:231" ht="12.75" customHeight="1" x14ac:dyDescent="0.2">
      <c r="A3" s="63"/>
      <c r="B3" s="63"/>
      <c r="C3" s="63"/>
      <c r="D3" s="63"/>
      <c r="E3" s="4"/>
      <c r="F3" s="65" t="s">
        <v>1</v>
      </c>
      <c r="G3" s="66" t="s">
        <v>2</v>
      </c>
      <c r="H3" s="67" t="s">
        <v>3</v>
      </c>
      <c r="I3" s="52" t="s">
        <v>4</v>
      </c>
      <c r="J3" s="53" t="s">
        <v>5</v>
      </c>
      <c r="K3" s="54" t="s">
        <v>6</v>
      </c>
      <c r="L3" s="57" t="s">
        <v>7</v>
      </c>
    </row>
    <row r="4" spans="1:231" ht="24" customHeight="1" x14ac:dyDescent="0.2">
      <c r="A4" s="63"/>
      <c r="B4" s="63"/>
      <c r="C4" s="63"/>
      <c r="D4" s="63"/>
      <c r="E4" s="4"/>
      <c r="F4" s="65"/>
      <c r="G4" s="66"/>
      <c r="H4" s="67"/>
      <c r="I4" s="52"/>
      <c r="J4" s="53"/>
      <c r="K4" s="54"/>
      <c r="L4" s="57"/>
    </row>
    <row r="5" spans="1:231" s="10" customFormat="1" ht="19.5" customHeight="1" x14ac:dyDescent="0.2">
      <c r="A5" s="63"/>
      <c r="B5" s="63"/>
      <c r="C5" s="63"/>
      <c r="D5" s="63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31" s="10" customFormat="1" ht="46.5" customHeight="1" x14ac:dyDescent="0.2">
      <c r="A6" s="11"/>
      <c r="B6" s="11"/>
      <c r="C6" s="5"/>
      <c r="D6" s="12"/>
      <c r="E6" s="5" t="s">
        <v>25</v>
      </c>
      <c r="F6" s="13"/>
      <c r="G6" s="55" t="s">
        <v>28</v>
      </c>
      <c r="H6" s="56"/>
      <c r="I6" s="55" t="s">
        <v>28</v>
      </c>
      <c r="J6" s="68"/>
      <c r="K6" s="55" t="s">
        <v>27</v>
      </c>
      <c r="L6" s="56"/>
      <c r="M6" s="55" t="s">
        <v>26</v>
      </c>
      <c r="N6" s="56"/>
      <c r="O6" s="55" t="s">
        <v>8</v>
      </c>
      <c r="P6" s="56"/>
      <c r="Q6" s="55" t="s">
        <v>29</v>
      </c>
      <c r="R6" s="56"/>
      <c r="S6" s="55" t="s">
        <v>30</v>
      </c>
      <c r="T6" s="56"/>
      <c r="U6" s="55" t="s">
        <v>31</v>
      </c>
      <c r="V6" s="56"/>
    </row>
    <row r="7" spans="1:231" s="10" customFormat="1" x14ac:dyDescent="0.2">
      <c r="A7" s="14" t="s">
        <v>9</v>
      </c>
      <c r="B7" s="15" t="s">
        <v>10</v>
      </c>
      <c r="C7" s="16"/>
      <c r="D7" s="17"/>
      <c r="E7" s="17" t="s">
        <v>11</v>
      </c>
      <c r="F7" s="18" t="s">
        <v>12</v>
      </c>
      <c r="G7" s="19">
        <v>43197</v>
      </c>
      <c r="H7" s="20" t="s">
        <v>36</v>
      </c>
      <c r="I7" s="19">
        <v>43204</v>
      </c>
      <c r="J7" s="20" t="s">
        <v>36</v>
      </c>
      <c r="K7" s="19">
        <v>43232</v>
      </c>
      <c r="L7" s="20" t="s">
        <v>37</v>
      </c>
      <c r="M7" s="19">
        <v>43260</v>
      </c>
      <c r="N7" s="20" t="s">
        <v>38</v>
      </c>
      <c r="O7" s="19">
        <v>43296</v>
      </c>
      <c r="P7" s="20" t="s">
        <v>39</v>
      </c>
      <c r="Q7" s="19">
        <v>43358</v>
      </c>
      <c r="R7" s="20" t="s">
        <v>37</v>
      </c>
      <c r="S7" s="19">
        <v>43372</v>
      </c>
      <c r="T7" s="20" t="s">
        <v>36</v>
      </c>
      <c r="U7" s="19">
        <v>43380</v>
      </c>
      <c r="V7" s="20" t="s">
        <v>40</v>
      </c>
    </row>
    <row r="8" spans="1:231" s="26" customFormat="1" x14ac:dyDescent="0.2">
      <c r="A8" s="21" t="s">
        <v>13</v>
      </c>
      <c r="B8" s="22" t="s">
        <v>14</v>
      </c>
      <c r="C8" s="23" t="s">
        <v>15</v>
      </c>
      <c r="D8" s="24" t="s">
        <v>16</v>
      </c>
      <c r="E8" s="24" t="s">
        <v>17</v>
      </c>
      <c r="F8" s="24" t="s">
        <v>18</v>
      </c>
      <c r="G8" s="25" t="s">
        <v>13</v>
      </c>
      <c r="H8" s="25" t="s">
        <v>19</v>
      </c>
      <c r="I8" s="25" t="s">
        <v>13</v>
      </c>
      <c r="J8" s="25" t="s">
        <v>19</v>
      </c>
      <c r="K8" s="25" t="s">
        <v>13</v>
      </c>
      <c r="L8" s="25" t="s">
        <v>19</v>
      </c>
      <c r="M8" s="25" t="s">
        <v>13</v>
      </c>
      <c r="N8" s="25" t="s">
        <v>19</v>
      </c>
      <c r="O8" s="25" t="s">
        <v>13</v>
      </c>
      <c r="P8" s="25" t="s">
        <v>19</v>
      </c>
      <c r="Q8" s="25" t="s">
        <v>13</v>
      </c>
      <c r="R8" s="25" t="s">
        <v>19</v>
      </c>
      <c r="S8" s="25" t="s">
        <v>13</v>
      </c>
      <c r="T8" s="25" t="s">
        <v>19</v>
      </c>
      <c r="U8" s="25" t="s">
        <v>13</v>
      </c>
      <c r="V8" s="25" t="s">
        <v>19</v>
      </c>
    </row>
    <row r="9" spans="1:231" ht="19.5" customHeight="1" x14ac:dyDescent="0.2">
      <c r="A9" s="29">
        <v>1</v>
      </c>
      <c r="B9" s="28" t="s">
        <v>33</v>
      </c>
      <c r="C9" s="28" t="s">
        <v>34</v>
      </c>
      <c r="D9" s="47" t="s">
        <v>35</v>
      </c>
      <c r="E9" s="33"/>
      <c r="F9" s="30">
        <f>SUM(H9,J9,L9,N9,P9,R9,T9,V9)</f>
        <v>118</v>
      </c>
      <c r="G9" s="33">
        <v>1</v>
      </c>
      <c r="H9" s="33">
        <v>28</v>
      </c>
      <c r="I9" s="33">
        <v>3</v>
      </c>
      <c r="J9" s="33">
        <v>22</v>
      </c>
      <c r="K9" s="33"/>
      <c r="L9" s="33"/>
      <c r="M9" s="33"/>
      <c r="N9" s="33"/>
      <c r="O9" s="33">
        <v>2</v>
      </c>
      <c r="P9" s="33">
        <v>26</v>
      </c>
      <c r="Q9" s="39"/>
      <c r="R9" s="31"/>
      <c r="S9" s="33">
        <v>3</v>
      </c>
      <c r="T9" s="33">
        <v>22</v>
      </c>
      <c r="U9" s="33">
        <v>3</v>
      </c>
      <c r="V9" s="50">
        <v>20</v>
      </c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</row>
    <row r="10" spans="1:231" s="32" customFormat="1" ht="19.5" customHeight="1" x14ac:dyDescent="0.2">
      <c r="A10" s="29">
        <v>2</v>
      </c>
      <c r="B10" s="28" t="s">
        <v>41</v>
      </c>
      <c r="C10" s="28" t="s">
        <v>42</v>
      </c>
      <c r="D10" s="43" t="s">
        <v>35</v>
      </c>
      <c r="E10" s="33"/>
      <c r="F10" s="30">
        <f>SUM(H10,J10,L10,N10,P10,R10,V10)</f>
        <v>104</v>
      </c>
      <c r="G10" s="33">
        <v>5</v>
      </c>
      <c r="H10" s="33">
        <v>16</v>
      </c>
      <c r="I10" s="33">
        <v>4</v>
      </c>
      <c r="J10" s="33">
        <v>19</v>
      </c>
      <c r="K10" s="33">
        <v>1</v>
      </c>
      <c r="L10" s="50">
        <v>26</v>
      </c>
      <c r="M10" s="33"/>
      <c r="N10" s="33"/>
      <c r="O10" s="33">
        <v>5</v>
      </c>
      <c r="P10" s="33">
        <v>17</v>
      </c>
      <c r="Q10" s="33"/>
      <c r="R10" s="33"/>
      <c r="S10" s="33">
        <v>8</v>
      </c>
      <c r="T10" s="51">
        <v>7</v>
      </c>
      <c r="U10" s="33">
        <v>1</v>
      </c>
      <c r="V10" s="33">
        <v>26</v>
      </c>
    </row>
    <row r="11" spans="1:231" ht="19.5" customHeight="1" x14ac:dyDescent="0.2">
      <c r="A11" s="29">
        <v>3</v>
      </c>
      <c r="B11" s="28" t="s">
        <v>43</v>
      </c>
      <c r="C11" s="28" t="s">
        <v>44</v>
      </c>
      <c r="D11" s="48" t="s">
        <v>35</v>
      </c>
      <c r="E11" s="33"/>
      <c r="F11" s="30">
        <f t="shared" ref="F10:F22" si="0">SUM(H11,J11,L11,N11,P11,R11,T11,V11)</f>
        <v>92</v>
      </c>
      <c r="G11" s="33">
        <v>3</v>
      </c>
      <c r="H11" s="33">
        <v>22</v>
      </c>
      <c r="I11" s="33">
        <v>2</v>
      </c>
      <c r="J11" s="33">
        <v>25</v>
      </c>
      <c r="K11" s="33">
        <v>4</v>
      </c>
      <c r="L11" s="33">
        <v>17</v>
      </c>
      <c r="M11" s="33"/>
      <c r="N11" s="33"/>
      <c r="O11" s="33">
        <v>5</v>
      </c>
      <c r="P11" s="33">
        <v>17</v>
      </c>
      <c r="Q11" s="33"/>
      <c r="R11" s="27"/>
      <c r="S11" s="33"/>
      <c r="T11" s="39"/>
      <c r="U11" s="33">
        <v>6</v>
      </c>
      <c r="V11" s="33">
        <v>11</v>
      </c>
      <c r="HT11" s="32"/>
      <c r="HU11" s="32"/>
      <c r="HV11" s="32"/>
      <c r="HW11" s="32"/>
    </row>
    <row r="12" spans="1:231" s="32" customFormat="1" ht="19.5" customHeight="1" x14ac:dyDescent="0.2">
      <c r="A12" s="29">
        <v>4</v>
      </c>
      <c r="B12" s="28" t="s">
        <v>45</v>
      </c>
      <c r="C12" s="28" t="s">
        <v>46</v>
      </c>
      <c r="D12" s="43" t="s">
        <v>35</v>
      </c>
      <c r="E12" s="33"/>
      <c r="F12" s="30">
        <f t="shared" si="0"/>
        <v>81</v>
      </c>
      <c r="G12" s="33"/>
      <c r="H12" s="33"/>
      <c r="I12" s="33"/>
      <c r="J12" s="33"/>
      <c r="K12" s="33"/>
      <c r="L12" s="33"/>
      <c r="M12" s="33"/>
      <c r="N12" s="33"/>
      <c r="O12" s="33">
        <v>1</v>
      </c>
      <c r="P12" s="33">
        <v>29</v>
      </c>
      <c r="Q12" s="33">
        <v>3</v>
      </c>
      <c r="R12" s="27">
        <v>19</v>
      </c>
      <c r="S12" s="33">
        <v>5</v>
      </c>
      <c r="T12" s="33">
        <v>16</v>
      </c>
      <c r="U12" s="33">
        <v>4</v>
      </c>
      <c r="V12" s="33">
        <v>17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T12" s="3"/>
      <c r="HU12" s="3"/>
      <c r="HV12" s="3"/>
      <c r="HW12" s="3"/>
    </row>
    <row r="13" spans="1:231" ht="24" customHeight="1" x14ac:dyDescent="0.2">
      <c r="A13" s="29">
        <v>5</v>
      </c>
      <c r="B13" s="28" t="s">
        <v>47</v>
      </c>
      <c r="C13" s="28" t="s">
        <v>48</v>
      </c>
      <c r="D13" s="43" t="s">
        <v>35</v>
      </c>
      <c r="E13" s="33"/>
      <c r="F13" s="30">
        <f t="shared" si="0"/>
        <v>60</v>
      </c>
      <c r="G13" s="33">
        <v>4</v>
      </c>
      <c r="H13" s="33">
        <v>19</v>
      </c>
      <c r="I13" s="33">
        <v>5</v>
      </c>
      <c r="J13" s="33">
        <v>16</v>
      </c>
      <c r="K13" s="33"/>
      <c r="L13" s="33"/>
      <c r="M13" s="33"/>
      <c r="N13" s="33"/>
      <c r="O13" s="33"/>
      <c r="P13" s="33"/>
      <c r="Q13" s="33"/>
      <c r="R13" s="27"/>
      <c r="S13" s="33">
        <v>2</v>
      </c>
      <c r="T13" s="33">
        <v>25</v>
      </c>
      <c r="U13" s="33"/>
      <c r="V13" s="33"/>
    </row>
    <row r="14" spans="1:231" s="32" customFormat="1" ht="18.75" customHeight="1" x14ac:dyDescent="0.2">
      <c r="A14" s="29">
        <v>6</v>
      </c>
      <c r="B14" s="28" t="s">
        <v>49</v>
      </c>
      <c r="C14" s="28" t="s">
        <v>50</v>
      </c>
      <c r="D14" s="43" t="s">
        <v>35</v>
      </c>
      <c r="E14" s="33"/>
      <c r="F14" s="30">
        <f t="shared" si="0"/>
        <v>56</v>
      </c>
      <c r="G14" s="33"/>
      <c r="H14" s="33"/>
      <c r="I14" s="33"/>
      <c r="J14" s="33"/>
      <c r="K14" s="33">
        <v>2</v>
      </c>
      <c r="L14" s="33">
        <v>23</v>
      </c>
      <c r="M14" s="33">
        <v>7</v>
      </c>
      <c r="N14" s="33">
        <v>9</v>
      </c>
      <c r="O14" s="33"/>
      <c r="P14" s="33"/>
      <c r="Q14" s="33"/>
      <c r="R14" s="33"/>
      <c r="S14" s="33">
        <v>7</v>
      </c>
      <c r="T14" s="33">
        <v>10</v>
      </c>
      <c r="U14" s="33">
        <v>5</v>
      </c>
      <c r="V14" s="33">
        <v>14</v>
      </c>
    </row>
    <row r="15" spans="1:231" s="32" customFormat="1" ht="18.75" customHeight="1" x14ac:dyDescent="0.2">
      <c r="A15" s="29">
        <v>7</v>
      </c>
      <c r="B15" s="28" t="s">
        <v>51</v>
      </c>
      <c r="C15" s="28" t="s">
        <v>52</v>
      </c>
      <c r="D15" s="43" t="s">
        <v>35</v>
      </c>
      <c r="E15" s="33"/>
      <c r="F15" s="30">
        <f t="shared" si="0"/>
        <v>53</v>
      </c>
      <c r="G15" s="33">
        <v>2</v>
      </c>
      <c r="H15" s="33">
        <v>25</v>
      </c>
      <c r="I15" s="33">
        <v>1</v>
      </c>
      <c r="J15" s="33">
        <v>28</v>
      </c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  <c r="HS15" s="3"/>
      <c r="HT15" s="3"/>
      <c r="HU15" s="3"/>
      <c r="HV15" s="3"/>
      <c r="HW15" s="3"/>
    </row>
    <row r="16" spans="1:231" s="32" customFormat="1" ht="19.5" customHeight="1" x14ac:dyDescent="0.2">
      <c r="A16" s="29">
        <v>8</v>
      </c>
      <c r="B16" s="28" t="s">
        <v>53</v>
      </c>
      <c r="C16" s="28" t="s">
        <v>54</v>
      </c>
      <c r="D16" s="43" t="s">
        <v>35</v>
      </c>
      <c r="E16" s="33"/>
      <c r="F16" s="30">
        <f t="shared" si="0"/>
        <v>45</v>
      </c>
      <c r="G16" s="33">
        <v>7</v>
      </c>
      <c r="H16" s="33">
        <v>10</v>
      </c>
      <c r="I16" s="33">
        <v>0</v>
      </c>
      <c r="J16" s="33">
        <v>0</v>
      </c>
      <c r="K16" s="33"/>
      <c r="L16" s="33"/>
      <c r="M16" s="33"/>
      <c r="N16" s="33"/>
      <c r="O16" s="33">
        <v>8</v>
      </c>
      <c r="P16" s="33">
        <v>8</v>
      </c>
      <c r="Q16" s="33"/>
      <c r="R16" s="27"/>
      <c r="S16" s="33">
        <v>9</v>
      </c>
      <c r="T16" s="33">
        <v>4</v>
      </c>
      <c r="U16" s="33">
        <v>2</v>
      </c>
      <c r="V16" s="33">
        <v>23</v>
      </c>
    </row>
    <row r="17" spans="1:231" s="32" customFormat="1" ht="19.5" customHeight="1" x14ac:dyDescent="0.2">
      <c r="A17" s="29">
        <v>9</v>
      </c>
      <c r="B17" s="28" t="s">
        <v>55</v>
      </c>
      <c r="C17" s="28" t="s">
        <v>56</v>
      </c>
      <c r="D17" s="43" t="s">
        <v>35</v>
      </c>
      <c r="E17" s="33"/>
      <c r="F17" s="30">
        <f t="shared" si="0"/>
        <v>42</v>
      </c>
      <c r="G17" s="33"/>
      <c r="H17" s="33"/>
      <c r="I17" s="33"/>
      <c r="J17" s="33"/>
      <c r="K17" s="33">
        <v>2</v>
      </c>
      <c r="L17" s="33">
        <v>23</v>
      </c>
      <c r="M17" s="33"/>
      <c r="N17" s="33"/>
      <c r="O17" s="33"/>
      <c r="P17" s="33"/>
      <c r="Q17" s="33"/>
      <c r="R17" s="27"/>
      <c r="S17" s="33">
        <v>4</v>
      </c>
      <c r="T17" s="33">
        <v>19</v>
      </c>
      <c r="U17" s="33"/>
      <c r="V17" s="33"/>
    </row>
    <row r="18" spans="1:231" s="32" customFormat="1" ht="19.5" customHeight="1" x14ac:dyDescent="0.2">
      <c r="A18" s="29">
        <v>10</v>
      </c>
      <c r="B18" s="28" t="s">
        <v>57</v>
      </c>
      <c r="C18" s="28" t="s">
        <v>58</v>
      </c>
      <c r="D18" s="48" t="s">
        <v>35</v>
      </c>
      <c r="E18" s="40"/>
      <c r="F18" s="30">
        <f t="shared" si="0"/>
        <v>34</v>
      </c>
      <c r="G18" s="33">
        <v>6</v>
      </c>
      <c r="H18" s="33">
        <v>13</v>
      </c>
      <c r="I18" s="33">
        <v>7</v>
      </c>
      <c r="J18" s="33">
        <v>10</v>
      </c>
      <c r="K18" s="33">
        <v>6</v>
      </c>
      <c r="L18" s="33">
        <v>11</v>
      </c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</row>
    <row r="19" spans="1:231" s="32" customFormat="1" ht="19.5" customHeight="1" x14ac:dyDescent="0.2">
      <c r="A19" s="29">
        <v>11</v>
      </c>
      <c r="B19" s="28" t="s">
        <v>59</v>
      </c>
      <c r="C19" s="28" t="s">
        <v>60</v>
      </c>
      <c r="D19" s="47" t="s">
        <v>35</v>
      </c>
      <c r="E19" s="33"/>
      <c r="F19" s="30">
        <f t="shared" si="0"/>
        <v>33</v>
      </c>
      <c r="G19" s="33"/>
      <c r="H19" s="33"/>
      <c r="I19" s="33"/>
      <c r="J19" s="33"/>
      <c r="K19" s="33"/>
      <c r="L19" s="33"/>
      <c r="M19" s="33"/>
      <c r="N19" s="33"/>
      <c r="O19" s="33">
        <v>9</v>
      </c>
      <c r="P19" s="33">
        <v>5</v>
      </c>
      <c r="Q19" s="33"/>
      <c r="R19" s="27"/>
      <c r="S19" s="33">
        <v>1</v>
      </c>
      <c r="T19" s="33">
        <v>28</v>
      </c>
      <c r="U19" s="33">
        <v>0</v>
      </c>
      <c r="V19" s="33">
        <v>0</v>
      </c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</row>
    <row r="20" spans="1:231" s="32" customFormat="1" ht="19.5" customHeight="1" x14ac:dyDescent="0.2">
      <c r="A20" s="29">
        <v>12</v>
      </c>
      <c r="B20" s="28" t="s">
        <v>61</v>
      </c>
      <c r="C20" s="28" t="s">
        <v>62</v>
      </c>
      <c r="D20" s="43" t="s">
        <v>35</v>
      </c>
      <c r="E20" s="33"/>
      <c r="F20" s="30">
        <f t="shared" si="0"/>
        <v>27</v>
      </c>
      <c r="G20" s="33"/>
      <c r="H20" s="33"/>
      <c r="I20" s="33"/>
      <c r="J20" s="33"/>
      <c r="K20" s="33"/>
      <c r="L20" s="33"/>
      <c r="M20" s="33"/>
      <c r="N20" s="33"/>
      <c r="O20" s="33">
        <v>7</v>
      </c>
      <c r="P20" s="33">
        <v>11</v>
      </c>
      <c r="Q20" s="33"/>
      <c r="R20" s="27"/>
      <c r="S20" s="33">
        <v>5</v>
      </c>
      <c r="T20" s="33">
        <v>16</v>
      </c>
      <c r="U20" s="33"/>
      <c r="V20" s="33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</row>
    <row r="21" spans="1:231" s="32" customFormat="1" ht="19.5" customHeight="1" x14ac:dyDescent="0.2">
      <c r="A21" s="29">
        <v>13</v>
      </c>
      <c r="B21" s="28" t="s">
        <v>65</v>
      </c>
      <c r="C21" s="28" t="s">
        <v>66</v>
      </c>
      <c r="D21" s="49" t="s">
        <v>35</v>
      </c>
      <c r="E21" s="33"/>
      <c r="F21" s="30">
        <f t="shared" si="0"/>
        <v>15</v>
      </c>
      <c r="G21" s="33">
        <v>0</v>
      </c>
      <c r="H21" s="33">
        <v>0</v>
      </c>
      <c r="I21" s="33">
        <v>6</v>
      </c>
      <c r="J21" s="33">
        <v>13</v>
      </c>
      <c r="K21" s="33"/>
      <c r="L21" s="33"/>
      <c r="M21" s="33"/>
      <c r="N21" s="33"/>
      <c r="O21" s="33">
        <v>10</v>
      </c>
      <c r="P21" s="33">
        <v>2</v>
      </c>
      <c r="Q21" s="33"/>
      <c r="R21" s="33"/>
      <c r="S21" s="33"/>
      <c r="T21" s="33"/>
      <c r="U21" s="33"/>
      <c r="V21" s="33"/>
      <c r="HS21" s="3"/>
    </row>
    <row r="22" spans="1:231" s="32" customFormat="1" ht="19.5" customHeight="1" x14ac:dyDescent="0.2">
      <c r="A22" s="29">
        <v>14</v>
      </c>
      <c r="B22" s="28" t="s">
        <v>63</v>
      </c>
      <c r="C22" s="28" t="s">
        <v>64</v>
      </c>
      <c r="D22" s="46" t="s">
        <v>35</v>
      </c>
      <c r="E22" s="33"/>
      <c r="F22" s="30">
        <f t="shared" si="0"/>
        <v>14</v>
      </c>
      <c r="G22" s="33"/>
      <c r="H22" s="33"/>
      <c r="I22" s="33"/>
      <c r="J22" s="33"/>
      <c r="K22" s="33">
        <v>5</v>
      </c>
      <c r="L22" s="33">
        <v>14</v>
      </c>
      <c r="M22" s="33"/>
      <c r="N22" s="33"/>
      <c r="O22" s="33"/>
      <c r="P22" s="33"/>
      <c r="Q22" s="33"/>
      <c r="R22" s="33"/>
      <c r="S22" s="33"/>
      <c r="T22" s="33"/>
      <c r="U22" s="33"/>
      <c r="V22" s="33"/>
    </row>
    <row r="23" spans="1:231" s="32" customFormat="1" ht="19.5" customHeight="1" x14ac:dyDescent="0.2">
      <c r="A23" s="29">
        <v>15</v>
      </c>
      <c r="B23" s="28"/>
      <c r="C23" s="28"/>
      <c r="D23" s="41"/>
      <c r="E23" s="33"/>
      <c r="F23" s="30">
        <f t="shared" ref="F23:F59" si="1">H23+J23+L23+N23+P23+R23+T23+V23</f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</row>
    <row r="24" spans="1:231" s="32" customFormat="1" ht="19.5" customHeight="1" x14ac:dyDescent="0.2">
      <c r="A24" s="29">
        <v>16</v>
      </c>
      <c r="B24" s="28"/>
      <c r="C24" s="28"/>
      <c r="D24" s="46"/>
      <c r="E24" s="33"/>
      <c r="F24" s="30">
        <f t="shared" si="1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</row>
    <row r="25" spans="1:231" ht="19.5" customHeight="1" x14ac:dyDescent="0.2">
      <c r="A25" s="29">
        <v>17</v>
      </c>
      <c r="B25" s="28"/>
      <c r="C25" s="28"/>
      <c r="D25" s="43"/>
      <c r="E25" s="33"/>
      <c r="F25" s="30">
        <f t="shared" si="1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HS25" s="32"/>
      <c r="HT25" s="32"/>
      <c r="HU25" s="32"/>
      <c r="HV25" s="32"/>
      <c r="HW25" s="32"/>
    </row>
    <row r="26" spans="1:231" ht="24" customHeight="1" x14ac:dyDescent="0.2">
      <c r="A26" s="29">
        <v>18</v>
      </c>
      <c r="B26" s="28"/>
      <c r="C26" s="28"/>
      <c r="D26" s="49"/>
      <c r="E26" s="33"/>
      <c r="F26" s="30">
        <f t="shared" si="1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</row>
    <row r="27" spans="1:231" s="32" customFormat="1" ht="18.75" customHeight="1" x14ac:dyDescent="0.2">
      <c r="A27" s="29">
        <v>19</v>
      </c>
      <c r="B27" s="28"/>
      <c r="C27" s="28"/>
      <c r="D27" s="43"/>
      <c r="E27" s="40"/>
      <c r="F27" s="30">
        <f t="shared" si="1"/>
        <v>0</v>
      </c>
      <c r="G27" s="33"/>
      <c r="H27" s="33"/>
      <c r="I27" s="33"/>
      <c r="J27" s="39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</row>
    <row r="28" spans="1:231" ht="17.25" customHeight="1" x14ac:dyDescent="0.2">
      <c r="A28" s="29">
        <v>20</v>
      </c>
      <c r="B28" s="28"/>
      <c r="C28" s="28"/>
      <c r="D28" s="43"/>
      <c r="E28" s="33"/>
      <c r="F28" s="30">
        <f t="shared" si="1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31" ht="17.25" customHeight="1" x14ac:dyDescent="0.2">
      <c r="A29" s="29">
        <v>21</v>
      </c>
      <c r="B29" s="28"/>
      <c r="C29" s="28"/>
      <c r="D29" s="43"/>
      <c r="E29" s="33"/>
      <c r="F29" s="30">
        <f t="shared" si="1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</row>
    <row r="30" spans="1:231" ht="17.25" customHeight="1" x14ac:dyDescent="0.2">
      <c r="A30" s="29">
        <v>22</v>
      </c>
      <c r="B30" s="28"/>
      <c r="C30" s="28"/>
      <c r="D30" s="46"/>
      <c r="E30" s="33"/>
      <c r="F30" s="30">
        <f t="shared" si="1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</row>
    <row r="31" spans="1:231" ht="17.25" customHeight="1" x14ac:dyDescent="0.2">
      <c r="A31" s="29">
        <v>23</v>
      </c>
      <c r="B31" s="28"/>
      <c r="C31" s="28"/>
      <c r="D31" s="44"/>
      <c r="E31" s="33"/>
      <c r="F31" s="30">
        <f t="shared" si="1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31" ht="17.25" customHeight="1" x14ac:dyDescent="0.2">
      <c r="A32" s="29">
        <v>24</v>
      </c>
      <c r="B32" s="28"/>
      <c r="C32" s="28"/>
      <c r="D32" s="45"/>
      <c r="E32" s="33"/>
      <c r="F32" s="30">
        <f t="shared" si="1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2" ht="17.25" customHeight="1" x14ac:dyDescent="0.2">
      <c r="A33" s="29">
        <v>25</v>
      </c>
      <c r="B33" s="28"/>
      <c r="C33" s="28"/>
      <c r="D33" s="43"/>
      <c r="E33" s="40"/>
      <c r="F33" s="30">
        <f t="shared" si="1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2" ht="17.25" customHeight="1" x14ac:dyDescent="0.2">
      <c r="A34" s="29">
        <v>26</v>
      </c>
      <c r="B34" s="28"/>
      <c r="C34" s="28"/>
      <c r="D34" s="41"/>
      <c r="E34" s="40"/>
      <c r="F34" s="30">
        <f t="shared" si="1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9"/>
      <c r="R34" s="39"/>
      <c r="S34" s="33"/>
      <c r="T34" s="33"/>
      <c r="U34" s="33"/>
      <c r="V34" s="33"/>
    </row>
    <row r="35" spans="1:22" ht="17.25" customHeight="1" x14ac:dyDescent="0.2">
      <c r="A35" s="29">
        <v>27</v>
      </c>
      <c r="B35" s="28"/>
      <c r="C35" s="28"/>
      <c r="D35" s="43"/>
      <c r="E35" s="33"/>
      <c r="F35" s="30">
        <f t="shared" si="1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2" ht="17.25" customHeight="1" x14ac:dyDescent="0.2">
      <c r="A36" s="29">
        <v>28</v>
      </c>
      <c r="B36" s="28"/>
      <c r="C36" s="28"/>
      <c r="D36" s="43"/>
      <c r="E36" s="33"/>
      <c r="F36" s="30">
        <f t="shared" si="1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39"/>
      <c r="T36" s="39"/>
      <c r="U36" s="33"/>
      <c r="V36" s="33"/>
    </row>
    <row r="37" spans="1:22" ht="17.25" customHeight="1" x14ac:dyDescent="0.2">
      <c r="A37" s="29">
        <v>29</v>
      </c>
      <c r="B37" s="28"/>
      <c r="C37" s="28"/>
      <c r="D37" s="43"/>
      <c r="E37" s="33"/>
      <c r="F37" s="30">
        <f t="shared" si="1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2" ht="17.25" customHeight="1" x14ac:dyDescent="0.2">
      <c r="A38" s="29">
        <v>30</v>
      </c>
      <c r="B38" s="28"/>
      <c r="C38" s="28"/>
      <c r="D38" s="43"/>
      <c r="E38" s="40"/>
      <c r="F38" s="30">
        <f t="shared" si="1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2" ht="17.25" customHeight="1" x14ac:dyDescent="0.2">
      <c r="A39" s="29">
        <v>31</v>
      </c>
      <c r="B39" s="28"/>
      <c r="C39" s="28"/>
      <c r="D39" s="43"/>
      <c r="E39" s="40"/>
      <c r="F39" s="30">
        <f t="shared" si="1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</row>
    <row r="40" spans="1:22" ht="17.25" customHeight="1" x14ac:dyDescent="0.2">
      <c r="A40" s="29">
        <v>32</v>
      </c>
      <c r="B40" s="28"/>
      <c r="C40" s="28"/>
      <c r="D40" s="43"/>
      <c r="E40" s="33"/>
      <c r="F40" s="30">
        <f t="shared" si="1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</row>
    <row r="41" spans="1:22" ht="17.25" customHeight="1" x14ac:dyDescent="0.2">
      <c r="A41" s="29">
        <v>33</v>
      </c>
      <c r="B41" s="28"/>
      <c r="C41" s="28"/>
      <c r="D41" s="43"/>
      <c r="E41" s="33"/>
      <c r="F41" s="30">
        <f t="shared" si="1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</row>
    <row r="42" spans="1:22" ht="17.25" customHeight="1" x14ac:dyDescent="0.2">
      <c r="A42" s="29">
        <v>34</v>
      </c>
      <c r="B42" s="28"/>
      <c r="C42" s="28"/>
      <c r="D42" s="43"/>
      <c r="E42" s="33"/>
      <c r="F42" s="30">
        <f t="shared" si="1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</row>
    <row r="43" spans="1:22" ht="17.25" customHeight="1" x14ac:dyDescent="0.2">
      <c r="A43" s="29">
        <v>35</v>
      </c>
      <c r="B43" s="28"/>
      <c r="C43" s="28"/>
      <c r="D43" s="43"/>
      <c r="E43" s="33"/>
      <c r="F43" s="30">
        <f t="shared" si="1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</row>
    <row r="44" spans="1:22" ht="17.25" customHeight="1" x14ac:dyDescent="0.2">
      <c r="A44" s="29">
        <v>36</v>
      </c>
      <c r="B44" s="28"/>
      <c r="C44" s="28"/>
      <c r="D44" s="43"/>
      <c r="E44" s="33"/>
      <c r="F44" s="30">
        <f t="shared" si="1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</row>
    <row r="45" spans="1:22" ht="17.25" customHeight="1" x14ac:dyDescent="0.2">
      <c r="A45" s="29">
        <v>37</v>
      </c>
      <c r="B45" s="28"/>
      <c r="C45" s="28"/>
      <c r="D45" s="43"/>
      <c r="E45" s="33"/>
      <c r="F45" s="30">
        <f t="shared" si="1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</row>
    <row r="46" spans="1:22" ht="17.25" customHeight="1" x14ac:dyDescent="0.2">
      <c r="A46" s="29">
        <v>38</v>
      </c>
      <c r="B46" s="28"/>
      <c r="C46" s="28"/>
      <c r="D46" s="45"/>
      <c r="E46" s="33"/>
      <c r="F46" s="30">
        <f t="shared" si="1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</row>
    <row r="47" spans="1:22" ht="17.25" customHeight="1" x14ac:dyDescent="0.2">
      <c r="A47" s="29">
        <v>39</v>
      </c>
      <c r="B47" s="28"/>
      <c r="C47" s="28"/>
      <c r="D47" s="43"/>
      <c r="E47" s="33"/>
      <c r="F47" s="30">
        <f t="shared" si="1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</row>
    <row r="48" spans="1:22" ht="17.25" customHeight="1" x14ac:dyDescent="0.2">
      <c r="A48" s="29">
        <v>40</v>
      </c>
      <c r="B48" s="28"/>
      <c r="C48" s="28"/>
      <c r="D48" s="43"/>
      <c r="E48" s="40"/>
      <c r="F48" s="30">
        <f t="shared" si="1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2" ht="17.25" customHeight="1" x14ac:dyDescent="0.2">
      <c r="A49" s="29">
        <v>41</v>
      </c>
      <c r="B49" s="28"/>
      <c r="C49" s="28"/>
      <c r="D49" s="43"/>
      <c r="E49" s="33"/>
      <c r="F49" s="30">
        <f t="shared" si="1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</row>
    <row r="50" spans="1:22" ht="17.25" customHeight="1" x14ac:dyDescent="0.2">
      <c r="A50" s="29">
        <v>42</v>
      </c>
      <c r="B50" s="28"/>
      <c r="C50" s="28"/>
      <c r="D50" s="43"/>
      <c r="E50" s="33"/>
      <c r="F50" s="30">
        <f t="shared" si="1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</row>
    <row r="51" spans="1:22" ht="17.25" customHeight="1" x14ac:dyDescent="0.2">
      <c r="A51" s="29">
        <v>43</v>
      </c>
      <c r="B51" s="28"/>
      <c r="C51" s="28"/>
      <c r="D51" s="43"/>
      <c r="E51" s="33"/>
      <c r="F51" s="30">
        <f t="shared" si="1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</row>
    <row r="52" spans="1:22" ht="17.25" customHeight="1" x14ac:dyDescent="0.2">
      <c r="A52" s="29">
        <v>44</v>
      </c>
      <c r="B52" s="28"/>
      <c r="C52" s="28"/>
      <c r="D52" s="43"/>
      <c r="E52" s="33"/>
      <c r="F52" s="30">
        <f t="shared" si="1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</row>
    <row r="53" spans="1:22" ht="17.25" customHeight="1" x14ac:dyDescent="0.2">
      <c r="A53" s="29">
        <v>45</v>
      </c>
      <c r="B53" s="28"/>
      <c r="C53" s="28"/>
      <c r="D53" s="43"/>
      <c r="E53" s="33"/>
      <c r="F53" s="30">
        <f t="shared" si="1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</row>
    <row r="54" spans="1:22" ht="17.25" customHeight="1" x14ac:dyDescent="0.2">
      <c r="A54" s="29">
        <v>46</v>
      </c>
      <c r="B54" s="28"/>
      <c r="C54" s="28"/>
      <c r="D54" s="45"/>
      <c r="E54" s="33"/>
      <c r="F54" s="30">
        <f t="shared" si="1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2" ht="17.25" customHeight="1" x14ac:dyDescent="0.2">
      <c r="A55" s="29">
        <v>47</v>
      </c>
      <c r="B55" s="28"/>
      <c r="C55" s="28"/>
      <c r="D55" s="43"/>
      <c r="E55" s="33"/>
      <c r="F55" s="30">
        <f t="shared" si="1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</row>
    <row r="56" spans="1:22" ht="17.25" customHeight="1" x14ac:dyDescent="0.2">
      <c r="A56" s="29">
        <v>48</v>
      </c>
      <c r="B56" s="28"/>
      <c r="C56" s="28"/>
      <c r="D56" s="46"/>
      <c r="E56" s="33"/>
      <c r="F56" s="30">
        <f t="shared" si="1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2" ht="17.25" customHeight="1" x14ac:dyDescent="0.2">
      <c r="A57" s="29">
        <v>49</v>
      </c>
      <c r="B57" s="28"/>
      <c r="C57" s="28"/>
      <c r="D57" s="46"/>
      <c r="E57" s="33"/>
      <c r="F57" s="30">
        <f t="shared" si="1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2" ht="17.25" customHeight="1" x14ac:dyDescent="0.2">
      <c r="A58" s="29">
        <v>50</v>
      </c>
      <c r="B58" s="28"/>
      <c r="C58" s="28"/>
      <c r="D58" s="45"/>
      <c r="E58" s="33"/>
      <c r="F58" s="30">
        <f t="shared" si="1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</row>
    <row r="59" spans="1:22" ht="17.25" customHeight="1" x14ac:dyDescent="0.2">
      <c r="A59" s="29">
        <v>51</v>
      </c>
      <c r="B59" s="28"/>
      <c r="C59" s="28"/>
      <c r="D59" s="45"/>
      <c r="E59" s="33"/>
      <c r="F59" s="30">
        <f t="shared" si="1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</row>
  </sheetData>
  <autoFilter ref="A8:HR34" xr:uid="{00000000-0009-0000-0000-000000000000}"/>
  <mergeCells count="19">
    <mergeCell ref="G6:H6"/>
    <mergeCell ref="I6:J6"/>
    <mergeCell ref="K6:L6"/>
    <mergeCell ref="M6:N6"/>
    <mergeCell ref="Q6:R6"/>
    <mergeCell ref="A1:D1"/>
    <mergeCell ref="F1:L1"/>
    <mergeCell ref="A2:D5"/>
    <mergeCell ref="F2:L2"/>
    <mergeCell ref="F3:F4"/>
    <mergeCell ref="G3:G4"/>
    <mergeCell ref="H3:H4"/>
    <mergeCell ref="I3:I4"/>
    <mergeCell ref="J3:J4"/>
    <mergeCell ref="K3:K4"/>
    <mergeCell ref="U6:V6"/>
    <mergeCell ref="L3:L4"/>
    <mergeCell ref="O6:P6"/>
    <mergeCell ref="S6:T6"/>
  </mergeCells>
  <phoneticPr fontId="14" type="noConversion"/>
  <pageMargins left="0.62992125984251968" right="0.23622047244094491" top="0.74803149606299213" bottom="0.74803149606299213" header="0.31496062992125984" footer="0.31496062992125984"/>
  <pageSetup paperSize="9" scale="69" fitToWidth="0" orientation="landscape" horizontalDpi="4294967294" verticalDpi="300" r:id="rId1"/>
  <headerFooter alignWithMargins="0">
    <oddHeader>&amp;CPoänglista Whippet Hanar Internationell klass 2016</oddHeader>
    <oddFooter>&amp;Ccopyright Marie Eriksson 3 December 2016</oddFooter>
  </headerFooter>
  <colBreaks count="1" manualBreakCount="1">
    <brk id="14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99"/>
  <sheetViews>
    <sheetView topLeftCell="C1" zoomScaleNormal="100" workbookViewId="0">
      <selection activeCell="G29" sqref="G29"/>
    </sheetView>
  </sheetViews>
  <sheetFormatPr defaultColWidth="8" defaultRowHeight="12.75" x14ac:dyDescent="0.2"/>
  <cols>
    <col min="1" max="1" width="10.42578125" style="2" customWidth="1"/>
    <col min="2" max="2" width="14.28515625" style="35" customWidth="1"/>
    <col min="3" max="3" width="35.42578125" style="3" customWidth="1"/>
    <col min="4" max="4" width="8" style="36" customWidth="1"/>
    <col min="5" max="5" width="9.140625" style="36" bestFit="1" customWidth="1"/>
    <col min="6" max="6" width="8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2" width="11.28515625" style="3" customWidth="1"/>
    <col min="23" max="16384" width="8" style="3"/>
  </cols>
  <sheetData>
    <row r="1" spans="1:254" ht="43.5" customHeight="1" x14ac:dyDescent="0.2">
      <c r="A1" s="58" t="s">
        <v>24</v>
      </c>
      <c r="B1" s="59"/>
      <c r="C1" s="59"/>
      <c r="D1" s="59"/>
      <c r="E1" s="1"/>
      <c r="F1" s="38"/>
      <c r="G1" s="38"/>
      <c r="H1" s="69" t="s">
        <v>67</v>
      </c>
      <c r="I1" s="70"/>
      <c r="J1" s="70"/>
      <c r="K1" s="70"/>
      <c r="N1" s="5"/>
    </row>
    <row r="2" spans="1:254" ht="27.75" customHeight="1" x14ac:dyDescent="0.2">
      <c r="A2" s="62" t="s">
        <v>0</v>
      </c>
      <c r="B2" s="63"/>
      <c r="C2" s="63"/>
      <c r="D2" s="63"/>
      <c r="E2" s="4"/>
      <c r="F2" s="64"/>
      <c r="G2" s="64"/>
      <c r="H2" s="64"/>
      <c r="I2" s="64"/>
      <c r="J2" s="64"/>
      <c r="K2" s="64"/>
      <c r="L2" s="64"/>
    </row>
    <row r="3" spans="1:254" ht="12.75" customHeight="1" x14ac:dyDescent="0.2">
      <c r="A3" s="63"/>
      <c r="B3" s="63"/>
      <c r="C3" s="63"/>
      <c r="D3" s="63"/>
      <c r="E3" s="4"/>
      <c r="F3" s="65" t="s">
        <v>1</v>
      </c>
      <c r="G3" s="66" t="s">
        <v>2</v>
      </c>
      <c r="H3" s="67" t="s">
        <v>3</v>
      </c>
      <c r="I3" s="52" t="s">
        <v>4</v>
      </c>
      <c r="J3" s="53" t="s">
        <v>5</v>
      </c>
      <c r="K3" s="54" t="s">
        <v>6</v>
      </c>
      <c r="L3" s="57" t="s">
        <v>7</v>
      </c>
    </row>
    <row r="4" spans="1:254" ht="24" customHeight="1" x14ac:dyDescent="0.2">
      <c r="A4" s="63"/>
      <c r="B4" s="63"/>
      <c r="C4" s="63"/>
      <c r="D4" s="63"/>
      <c r="E4" s="4"/>
      <c r="F4" s="65"/>
      <c r="G4" s="66"/>
      <c r="H4" s="67"/>
      <c r="I4" s="52"/>
      <c r="J4" s="53"/>
      <c r="K4" s="54"/>
      <c r="L4" s="57"/>
    </row>
    <row r="5" spans="1:254" s="10" customFormat="1" ht="19.5" customHeight="1" x14ac:dyDescent="0.2">
      <c r="A5" s="63"/>
      <c r="B5" s="63"/>
      <c r="C5" s="63"/>
      <c r="D5" s="63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54" s="10" customFormat="1" ht="46.5" customHeight="1" x14ac:dyDescent="0.2">
      <c r="A6" s="11"/>
      <c r="B6" s="11"/>
      <c r="C6" s="5"/>
      <c r="D6" s="12"/>
      <c r="E6" s="5" t="s">
        <v>25</v>
      </c>
      <c r="F6" s="13"/>
      <c r="G6" s="55" t="s">
        <v>28</v>
      </c>
      <c r="H6" s="56"/>
      <c r="I6" s="55" t="s">
        <v>28</v>
      </c>
      <c r="J6" s="68"/>
      <c r="K6" s="55" t="s">
        <v>27</v>
      </c>
      <c r="L6" s="56"/>
      <c r="M6" s="55" t="s">
        <v>26</v>
      </c>
      <c r="N6" s="56"/>
      <c r="O6" s="55" t="s">
        <v>8</v>
      </c>
      <c r="P6" s="56"/>
      <c r="Q6" s="55" t="s">
        <v>29</v>
      </c>
      <c r="R6" s="56"/>
      <c r="S6" s="55" t="s">
        <v>30</v>
      </c>
      <c r="T6" s="56"/>
      <c r="U6" s="55" t="s">
        <v>31</v>
      </c>
      <c r="V6" s="56"/>
    </row>
    <row r="7" spans="1:254" s="10" customFormat="1" x14ac:dyDescent="0.2">
      <c r="A7" s="14" t="s">
        <v>9</v>
      </c>
      <c r="B7" s="15" t="s">
        <v>10</v>
      </c>
      <c r="C7" s="16"/>
      <c r="D7" s="17"/>
      <c r="E7" s="17" t="s">
        <v>11</v>
      </c>
      <c r="F7" s="18" t="s">
        <v>12</v>
      </c>
      <c r="G7" s="19">
        <v>43197</v>
      </c>
      <c r="H7" s="20" t="s">
        <v>71</v>
      </c>
      <c r="I7" s="19">
        <v>43204</v>
      </c>
      <c r="J7" s="20" t="s">
        <v>72</v>
      </c>
      <c r="K7" s="19">
        <v>43232</v>
      </c>
      <c r="L7" s="20" t="s">
        <v>36</v>
      </c>
      <c r="M7" s="19">
        <v>43260</v>
      </c>
      <c r="N7" s="20" t="s">
        <v>38</v>
      </c>
      <c r="O7" s="19">
        <v>43296</v>
      </c>
      <c r="P7" s="20" t="s">
        <v>73</v>
      </c>
      <c r="Q7" s="19">
        <v>43358</v>
      </c>
      <c r="R7" s="20" t="s">
        <v>37</v>
      </c>
      <c r="S7" s="19">
        <v>43372</v>
      </c>
      <c r="T7" s="20" t="s">
        <v>74</v>
      </c>
      <c r="U7" s="19">
        <v>43380</v>
      </c>
      <c r="V7" s="20" t="s">
        <v>71</v>
      </c>
    </row>
    <row r="8" spans="1:254" s="26" customFormat="1" x14ac:dyDescent="0.2">
      <c r="A8" s="21" t="s">
        <v>13</v>
      </c>
      <c r="B8" s="22" t="s">
        <v>14</v>
      </c>
      <c r="C8" s="23" t="s">
        <v>15</v>
      </c>
      <c r="D8" s="24" t="s">
        <v>16</v>
      </c>
      <c r="E8" s="24" t="s">
        <v>17</v>
      </c>
      <c r="F8" s="24" t="s">
        <v>18</v>
      </c>
      <c r="G8" s="25" t="s">
        <v>13</v>
      </c>
      <c r="H8" s="25" t="s">
        <v>19</v>
      </c>
      <c r="I8" s="25" t="s">
        <v>13</v>
      </c>
      <c r="J8" s="25" t="s">
        <v>19</v>
      </c>
      <c r="K8" s="25" t="s">
        <v>13</v>
      </c>
      <c r="L8" s="25" t="s">
        <v>19</v>
      </c>
      <c r="M8" s="25" t="s">
        <v>13</v>
      </c>
      <c r="N8" s="25" t="s">
        <v>19</v>
      </c>
      <c r="O8" s="25" t="s">
        <v>13</v>
      </c>
      <c r="P8" s="25" t="s">
        <v>19</v>
      </c>
      <c r="Q8" s="25" t="s">
        <v>13</v>
      </c>
      <c r="R8" s="25" t="s">
        <v>19</v>
      </c>
      <c r="S8" s="25" t="s">
        <v>13</v>
      </c>
      <c r="T8" s="25" t="s">
        <v>19</v>
      </c>
      <c r="U8" s="25" t="s">
        <v>13</v>
      </c>
      <c r="V8" s="25" t="s">
        <v>19</v>
      </c>
      <c r="W8" s="26" t="s">
        <v>21</v>
      </c>
    </row>
    <row r="9" spans="1:254" s="26" customFormat="1" ht="19.5" customHeight="1" x14ac:dyDescent="0.2">
      <c r="A9" s="29">
        <v>1</v>
      </c>
      <c r="B9" s="28" t="s">
        <v>68</v>
      </c>
      <c r="C9" s="28" t="s">
        <v>69</v>
      </c>
      <c r="D9" s="47" t="s">
        <v>70</v>
      </c>
      <c r="E9" s="33"/>
      <c r="F9" s="30">
        <f>SUM(H9,J9,L9,N9,P9,R9,T9,V9)</f>
        <v>129</v>
      </c>
      <c r="G9" s="33">
        <v>5</v>
      </c>
      <c r="H9" s="33">
        <v>22</v>
      </c>
      <c r="I9" s="33">
        <v>2</v>
      </c>
      <c r="J9" s="33">
        <v>27</v>
      </c>
      <c r="K9" s="33"/>
      <c r="L9" s="33"/>
      <c r="M9" s="33"/>
      <c r="N9" s="33"/>
      <c r="O9" s="33">
        <v>4</v>
      </c>
      <c r="P9" s="33">
        <v>22</v>
      </c>
      <c r="Q9" s="39"/>
      <c r="R9" s="31"/>
      <c r="S9" s="33">
        <v>1</v>
      </c>
      <c r="T9" s="33">
        <v>33</v>
      </c>
      <c r="U9" s="33">
        <v>4</v>
      </c>
      <c r="V9" s="50">
        <v>25</v>
      </c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</row>
    <row r="10" spans="1:254" s="32" customFormat="1" ht="17.25" customHeight="1" x14ac:dyDescent="0.2">
      <c r="A10" s="29">
        <v>2</v>
      </c>
      <c r="B10" s="28" t="s">
        <v>75</v>
      </c>
      <c r="C10" s="28" t="s">
        <v>76</v>
      </c>
      <c r="D10" s="43" t="s">
        <v>70</v>
      </c>
      <c r="E10" s="33"/>
      <c r="F10" s="30">
        <f>SUM(H10,L10,N10,P10,R10,T10,V10)</f>
        <v>111</v>
      </c>
      <c r="G10" s="33">
        <v>3</v>
      </c>
      <c r="H10" s="33">
        <v>28</v>
      </c>
      <c r="I10" s="33">
        <v>6</v>
      </c>
      <c r="J10" s="51">
        <v>15</v>
      </c>
      <c r="K10" s="33">
        <v>2</v>
      </c>
      <c r="L10" s="50">
        <v>25</v>
      </c>
      <c r="M10" s="33">
        <v>1</v>
      </c>
      <c r="N10" s="33">
        <v>27</v>
      </c>
      <c r="O10" s="33"/>
      <c r="P10" s="33"/>
      <c r="Q10" s="33"/>
      <c r="R10" s="33"/>
      <c r="S10" s="33">
        <v>7</v>
      </c>
      <c r="T10" s="33">
        <v>15</v>
      </c>
      <c r="U10" s="33">
        <v>7</v>
      </c>
      <c r="V10" s="33">
        <v>16</v>
      </c>
    </row>
    <row r="11" spans="1:254" s="32" customFormat="1" ht="18.75" customHeight="1" x14ac:dyDescent="0.2">
      <c r="A11" s="29">
        <v>3</v>
      </c>
      <c r="B11" s="28" t="s">
        <v>77</v>
      </c>
      <c r="C11" s="28" t="s">
        <v>78</v>
      </c>
      <c r="D11" s="48" t="s">
        <v>70</v>
      </c>
      <c r="E11" s="33"/>
      <c r="F11" s="30">
        <f>SUM(L11,N11,P11,R11,T11)</f>
        <v>105</v>
      </c>
      <c r="G11" s="33">
        <v>11</v>
      </c>
      <c r="H11" s="51">
        <v>4</v>
      </c>
      <c r="I11" s="33">
        <v>10</v>
      </c>
      <c r="J11" s="51">
        <v>3</v>
      </c>
      <c r="K11" s="33">
        <v>2</v>
      </c>
      <c r="L11" s="33">
        <v>25</v>
      </c>
      <c r="M11" s="33">
        <v>2</v>
      </c>
      <c r="N11" s="33">
        <v>24</v>
      </c>
      <c r="O11" s="33">
        <v>7</v>
      </c>
      <c r="P11" s="33">
        <v>13</v>
      </c>
      <c r="Q11" s="33">
        <v>5</v>
      </c>
      <c r="R11" s="27">
        <v>13</v>
      </c>
      <c r="S11" s="33">
        <v>2</v>
      </c>
      <c r="T11" s="50">
        <v>30</v>
      </c>
      <c r="U11" s="33">
        <v>9</v>
      </c>
      <c r="V11" s="51">
        <v>10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</row>
    <row r="12" spans="1:254" s="32" customFormat="1" ht="15.75" customHeight="1" x14ac:dyDescent="0.2">
      <c r="A12" s="29">
        <v>4</v>
      </c>
      <c r="B12" s="28" t="s">
        <v>79</v>
      </c>
      <c r="C12" s="28" t="s">
        <v>80</v>
      </c>
      <c r="D12" s="43" t="s">
        <v>70</v>
      </c>
      <c r="E12" s="33"/>
      <c r="F12" s="30">
        <f>SUM(H12,J12,L12,N12,P12,R12,T12,V12)</f>
        <v>95</v>
      </c>
      <c r="G12" s="33">
        <v>8</v>
      </c>
      <c r="H12" s="33">
        <v>13</v>
      </c>
      <c r="I12" s="33">
        <v>1</v>
      </c>
      <c r="J12" s="33">
        <v>30</v>
      </c>
      <c r="K12" s="33">
        <v>2</v>
      </c>
      <c r="L12" s="33">
        <v>25</v>
      </c>
      <c r="M12" s="33"/>
      <c r="N12" s="33"/>
      <c r="O12" s="33"/>
      <c r="P12" s="33"/>
      <c r="Q12" s="33"/>
      <c r="R12" s="27"/>
      <c r="S12" s="33">
        <v>3</v>
      </c>
      <c r="T12" s="33">
        <v>27</v>
      </c>
      <c r="U12" s="33"/>
      <c r="V12" s="33"/>
      <c r="IQ12" s="3"/>
      <c r="IR12" s="3"/>
      <c r="IS12" s="3"/>
      <c r="IT12" s="3"/>
    </row>
    <row r="13" spans="1:254" s="32" customFormat="1" ht="15.75" customHeight="1" x14ac:dyDescent="0.2">
      <c r="A13" s="29">
        <v>5</v>
      </c>
      <c r="B13" s="28" t="s">
        <v>81</v>
      </c>
      <c r="C13" s="28" t="s">
        <v>82</v>
      </c>
      <c r="D13" s="43" t="s">
        <v>70</v>
      </c>
      <c r="E13" s="33"/>
      <c r="F13" s="30">
        <f>SUM(H13,J13,L13,P13,R13,T13)</f>
        <v>91</v>
      </c>
      <c r="G13" s="33">
        <v>7</v>
      </c>
      <c r="H13" s="33">
        <v>16</v>
      </c>
      <c r="I13" s="33"/>
      <c r="J13" s="33"/>
      <c r="K13" s="33">
        <v>1</v>
      </c>
      <c r="L13" s="33">
        <v>28</v>
      </c>
      <c r="M13" s="33">
        <v>8</v>
      </c>
      <c r="N13" s="51">
        <v>6</v>
      </c>
      <c r="O13" s="33">
        <v>5</v>
      </c>
      <c r="P13" s="33">
        <v>19</v>
      </c>
      <c r="Q13" s="33">
        <v>6</v>
      </c>
      <c r="R13" s="27">
        <v>10</v>
      </c>
      <c r="S13" s="33">
        <v>6</v>
      </c>
      <c r="T13" s="33">
        <v>18</v>
      </c>
      <c r="U13" s="33">
        <v>13</v>
      </c>
      <c r="V13" s="51">
        <v>2</v>
      </c>
      <c r="IQ13" s="3"/>
      <c r="IR13" s="3"/>
      <c r="IS13" s="3"/>
      <c r="IT13" s="3"/>
    </row>
    <row r="14" spans="1:254" s="32" customFormat="1" ht="19.5" customHeight="1" x14ac:dyDescent="0.2">
      <c r="A14" s="29">
        <v>6</v>
      </c>
      <c r="B14" s="28" t="s">
        <v>83</v>
      </c>
      <c r="C14" s="28" t="s">
        <v>84</v>
      </c>
      <c r="D14" s="43" t="s">
        <v>70</v>
      </c>
      <c r="E14" s="33"/>
      <c r="F14" s="30">
        <f>SUM(H14,J14,L14,N14,P14,R14,T14,V14)</f>
        <v>84</v>
      </c>
      <c r="G14" s="33"/>
      <c r="H14" s="33"/>
      <c r="I14" s="33"/>
      <c r="J14" s="33"/>
      <c r="K14" s="33"/>
      <c r="L14" s="33"/>
      <c r="M14" s="33"/>
      <c r="N14" s="33"/>
      <c r="O14" s="33">
        <v>2</v>
      </c>
      <c r="P14" s="33">
        <v>28</v>
      </c>
      <c r="Q14" s="33">
        <v>1</v>
      </c>
      <c r="R14" s="33">
        <v>25</v>
      </c>
      <c r="S14" s="33"/>
      <c r="T14" s="33"/>
      <c r="U14" s="33">
        <v>2</v>
      </c>
      <c r="V14" s="33">
        <v>31</v>
      </c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</row>
    <row r="15" spans="1:254" s="32" customFormat="1" ht="18.75" customHeight="1" x14ac:dyDescent="0.2">
      <c r="A15" s="29">
        <v>8</v>
      </c>
      <c r="B15" s="28" t="s">
        <v>87</v>
      </c>
      <c r="C15" s="28" t="s">
        <v>88</v>
      </c>
      <c r="D15" s="43" t="s">
        <v>70</v>
      </c>
      <c r="E15" s="33"/>
      <c r="F15" s="30">
        <f>SUM(H15,J15,L15,N15,P15,R15,T15,V15)</f>
        <v>71</v>
      </c>
      <c r="G15" s="33"/>
      <c r="H15" s="33"/>
      <c r="I15" s="33"/>
      <c r="J15" s="33"/>
      <c r="K15" s="33"/>
      <c r="L15" s="33"/>
      <c r="M15" s="33"/>
      <c r="N15" s="33"/>
      <c r="O15" s="33">
        <v>3</v>
      </c>
      <c r="P15" s="33">
        <v>25</v>
      </c>
      <c r="Q15" s="33"/>
      <c r="R15" s="27"/>
      <c r="S15" s="33">
        <v>8</v>
      </c>
      <c r="T15" s="50">
        <v>12</v>
      </c>
      <c r="U15" s="33">
        <v>1</v>
      </c>
      <c r="V15" s="33">
        <v>34</v>
      </c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</row>
    <row r="16" spans="1:254" s="32" customFormat="1" ht="18.75" customHeight="1" x14ac:dyDescent="0.2">
      <c r="A16" s="29">
        <v>7</v>
      </c>
      <c r="B16" s="28" t="s">
        <v>85</v>
      </c>
      <c r="C16" s="28" t="s">
        <v>86</v>
      </c>
      <c r="D16" s="43" t="s">
        <v>70</v>
      </c>
      <c r="E16" s="33"/>
      <c r="F16" s="30">
        <f>SUM(H16,J16,L16,N16,P16,R16,T16,V16)</f>
        <v>71</v>
      </c>
      <c r="G16" s="33"/>
      <c r="H16" s="33"/>
      <c r="I16" s="33"/>
      <c r="J16" s="33"/>
      <c r="K16" s="33"/>
      <c r="L16" s="33"/>
      <c r="M16" s="33">
        <v>4</v>
      </c>
      <c r="N16" s="33">
        <v>18</v>
      </c>
      <c r="O16" s="33">
        <v>1</v>
      </c>
      <c r="P16" s="33">
        <v>31</v>
      </c>
      <c r="Q16" s="33">
        <v>2</v>
      </c>
      <c r="R16" s="27">
        <v>22</v>
      </c>
      <c r="S16" s="33"/>
      <c r="T16" s="33"/>
      <c r="U16" s="33"/>
      <c r="V16" s="33"/>
    </row>
    <row r="17" spans="1:254" s="32" customFormat="1" ht="18" customHeight="1" x14ac:dyDescent="0.2">
      <c r="A17" s="29">
        <v>9</v>
      </c>
      <c r="B17" s="28" t="s">
        <v>89</v>
      </c>
      <c r="C17" s="28" t="s">
        <v>90</v>
      </c>
      <c r="D17" s="43" t="s">
        <v>70</v>
      </c>
      <c r="E17" s="33"/>
      <c r="F17" s="30">
        <f>SUM(H17,J17,L17,N17,P17,R17,V17)</f>
        <v>70</v>
      </c>
      <c r="G17" s="33">
        <v>0</v>
      </c>
      <c r="H17" s="33">
        <v>0</v>
      </c>
      <c r="I17" s="33" t="s">
        <v>121</v>
      </c>
      <c r="J17" s="33" t="s">
        <v>121</v>
      </c>
      <c r="K17" s="33">
        <v>6</v>
      </c>
      <c r="L17" s="33">
        <v>13</v>
      </c>
      <c r="M17" s="33">
        <v>5</v>
      </c>
      <c r="N17" s="33">
        <v>15</v>
      </c>
      <c r="O17" s="33">
        <v>10</v>
      </c>
      <c r="P17" s="33">
        <v>4</v>
      </c>
      <c r="Q17" s="33">
        <v>4</v>
      </c>
      <c r="R17" s="27">
        <v>16</v>
      </c>
      <c r="S17" s="33">
        <v>11</v>
      </c>
      <c r="T17" s="51">
        <v>3</v>
      </c>
      <c r="U17" s="33">
        <v>5</v>
      </c>
      <c r="V17" s="33">
        <v>22</v>
      </c>
    </row>
    <row r="18" spans="1:254" s="32" customFormat="1" ht="18.75" customHeight="1" x14ac:dyDescent="0.2">
      <c r="A18" s="29">
        <v>10</v>
      </c>
      <c r="B18" s="28" t="s">
        <v>91</v>
      </c>
      <c r="C18" s="28" t="s">
        <v>92</v>
      </c>
      <c r="D18" s="48" t="s">
        <v>70</v>
      </c>
      <c r="E18" s="40"/>
      <c r="F18" s="30">
        <f>SUM(H18,J18,L18,N18,P18,R18,T18,V18)</f>
        <v>62</v>
      </c>
      <c r="G18" s="33">
        <v>0</v>
      </c>
      <c r="H18" s="33">
        <v>0</v>
      </c>
      <c r="I18" s="33"/>
      <c r="J18" s="33"/>
      <c r="K18" s="33"/>
      <c r="L18" s="33"/>
      <c r="M18" s="33"/>
      <c r="N18" s="33"/>
      <c r="O18" s="33">
        <v>7</v>
      </c>
      <c r="P18" s="33">
        <v>13</v>
      </c>
      <c r="Q18" s="33"/>
      <c r="R18" s="33"/>
      <c r="S18" s="33">
        <v>5</v>
      </c>
      <c r="T18" s="33">
        <v>21</v>
      </c>
      <c r="U18" s="33">
        <v>3</v>
      </c>
      <c r="V18" s="33">
        <v>28</v>
      </c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</row>
    <row r="19" spans="1:254" s="32" customFormat="1" ht="18.75" customHeight="1" x14ac:dyDescent="0.2">
      <c r="A19" s="29">
        <v>11</v>
      </c>
      <c r="B19" s="28" t="s">
        <v>93</v>
      </c>
      <c r="C19" s="28" t="s">
        <v>94</v>
      </c>
      <c r="D19" s="47" t="s">
        <v>70</v>
      </c>
      <c r="E19" s="33"/>
      <c r="F19" s="30">
        <f>SUM(H19,J19,L19,N19,P19,R19,T19,V19)</f>
        <v>60</v>
      </c>
      <c r="G19" s="33">
        <v>10</v>
      </c>
      <c r="H19" s="33">
        <v>7</v>
      </c>
      <c r="I19" s="33">
        <v>2</v>
      </c>
      <c r="J19" s="33">
        <v>27</v>
      </c>
      <c r="K19" s="33"/>
      <c r="L19" s="33"/>
      <c r="M19" s="33"/>
      <c r="N19" s="33"/>
      <c r="O19" s="33">
        <v>6</v>
      </c>
      <c r="P19" s="33">
        <v>16</v>
      </c>
      <c r="Q19" s="33"/>
      <c r="R19" s="27"/>
      <c r="S19" s="33">
        <v>11</v>
      </c>
      <c r="T19" s="33">
        <v>3</v>
      </c>
      <c r="U19" s="33">
        <v>10</v>
      </c>
      <c r="V19" s="33">
        <v>7</v>
      </c>
      <c r="IQ19" s="3"/>
      <c r="IR19" s="3"/>
      <c r="IS19" s="3"/>
      <c r="IT19" s="3"/>
    </row>
    <row r="20" spans="1:254" ht="20.25" customHeight="1" x14ac:dyDescent="0.2">
      <c r="A20" s="29">
        <v>12</v>
      </c>
      <c r="B20" s="28" t="s">
        <v>95</v>
      </c>
      <c r="C20" s="28" t="s">
        <v>96</v>
      </c>
      <c r="D20" s="43" t="s">
        <v>70</v>
      </c>
      <c r="E20" s="33"/>
      <c r="F20" s="30">
        <f>SUM(H20,J20,L20,N20,P20,R20,T20,V20)</f>
        <v>53</v>
      </c>
      <c r="G20" s="33">
        <v>2</v>
      </c>
      <c r="H20" s="33">
        <v>31</v>
      </c>
      <c r="I20" s="33">
        <v>8</v>
      </c>
      <c r="J20" s="33">
        <v>9</v>
      </c>
      <c r="K20" s="33"/>
      <c r="L20" s="33"/>
      <c r="M20" s="33"/>
      <c r="N20" s="33"/>
      <c r="O20" s="33"/>
      <c r="P20" s="33"/>
      <c r="Q20" s="33"/>
      <c r="R20" s="27"/>
      <c r="S20" s="33">
        <v>14</v>
      </c>
      <c r="T20" s="51">
        <v>0</v>
      </c>
      <c r="U20" s="33">
        <v>8</v>
      </c>
      <c r="V20" s="33">
        <v>13</v>
      </c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</row>
    <row r="21" spans="1:254" ht="20.25" customHeight="1" x14ac:dyDescent="0.2">
      <c r="A21" s="29">
        <v>13</v>
      </c>
      <c r="B21" s="28" t="s">
        <v>97</v>
      </c>
      <c r="C21" s="28" t="s">
        <v>98</v>
      </c>
      <c r="D21" s="49" t="s">
        <v>70</v>
      </c>
      <c r="E21" s="33"/>
      <c r="F21" s="30">
        <f>SUM(H21,J21,L21,N21,P21,R21,T21,V21)</f>
        <v>52</v>
      </c>
      <c r="G21" s="33">
        <v>1</v>
      </c>
      <c r="H21" s="33">
        <v>34</v>
      </c>
      <c r="I21" s="33">
        <v>5</v>
      </c>
      <c r="J21" s="33">
        <v>18</v>
      </c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s="32" customFormat="1" ht="18.75" customHeight="1" x14ac:dyDescent="0.2">
      <c r="A22" s="29">
        <v>14</v>
      </c>
      <c r="B22" s="28" t="s">
        <v>99</v>
      </c>
      <c r="C22" s="28" t="s">
        <v>100</v>
      </c>
      <c r="D22" s="46" t="s">
        <v>70</v>
      </c>
      <c r="E22" s="33"/>
      <c r="F22" s="30">
        <f>SUM(H22,J22,L22,N22,P22,R22,T22,V22)</f>
        <v>50</v>
      </c>
      <c r="G22" s="33">
        <v>6</v>
      </c>
      <c r="H22" s="33">
        <v>19</v>
      </c>
      <c r="I22" s="33">
        <v>6</v>
      </c>
      <c r="J22" s="33">
        <v>15</v>
      </c>
      <c r="K22" s="33"/>
      <c r="L22" s="33"/>
      <c r="M22" s="33"/>
      <c r="N22" s="33"/>
      <c r="O22" s="33">
        <v>9</v>
      </c>
      <c r="P22" s="33">
        <v>7</v>
      </c>
      <c r="Q22" s="33"/>
      <c r="R22" s="33"/>
      <c r="S22" s="33">
        <v>10</v>
      </c>
      <c r="T22" s="33">
        <v>6</v>
      </c>
      <c r="U22" s="33">
        <v>12</v>
      </c>
      <c r="V22" s="33">
        <v>3</v>
      </c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</row>
    <row r="23" spans="1:254" s="32" customFormat="1" ht="18.75" customHeight="1" x14ac:dyDescent="0.2">
      <c r="A23" s="29">
        <v>15</v>
      </c>
      <c r="B23" s="28" t="s">
        <v>101</v>
      </c>
      <c r="C23" s="28" t="s">
        <v>102</v>
      </c>
      <c r="D23" s="41" t="s">
        <v>70</v>
      </c>
      <c r="E23" s="33"/>
      <c r="F23" s="30">
        <f>SUM(H23,J23,L23,N23,P23,R23,T23,V23)</f>
        <v>38</v>
      </c>
      <c r="G23" s="33">
        <v>4</v>
      </c>
      <c r="H23" s="33">
        <v>25</v>
      </c>
      <c r="I23" s="33">
        <v>9</v>
      </c>
      <c r="J23" s="33">
        <v>6</v>
      </c>
      <c r="K23" s="33">
        <v>9</v>
      </c>
      <c r="L23" s="33">
        <v>4</v>
      </c>
      <c r="M23" s="33"/>
      <c r="N23" s="33"/>
      <c r="O23" s="33"/>
      <c r="P23" s="33"/>
      <c r="Q23" s="33"/>
      <c r="R23" s="33"/>
      <c r="S23" s="33">
        <v>11</v>
      </c>
      <c r="T23" s="33">
        <v>3</v>
      </c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</row>
    <row r="24" spans="1:254" s="32" customFormat="1" ht="18.75" customHeight="1" x14ac:dyDescent="0.2">
      <c r="A24" s="29">
        <v>16</v>
      </c>
      <c r="B24" s="28" t="s">
        <v>103</v>
      </c>
      <c r="C24" s="28" t="s">
        <v>104</v>
      </c>
      <c r="D24" s="46" t="s">
        <v>70</v>
      </c>
      <c r="E24" s="33"/>
      <c r="F24" s="30">
        <f>SUM(H24,J24,L24,N24,P24,R24,T24,V24)</f>
        <v>28</v>
      </c>
      <c r="G24" s="33"/>
      <c r="H24" s="33"/>
      <c r="I24" s="33"/>
      <c r="J24" s="33"/>
      <c r="K24" s="33">
        <v>5</v>
      </c>
      <c r="L24" s="33">
        <v>16</v>
      </c>
      <c r="M24" s="33"/>
      <c r="N24" s="33"/>
      <c r="O24" s="33"/>
      <c r="P24" s="33"/>
      <c r="Q24" s="33"/>
      <c r="R24" s="27"/>
      <c r="S24" s="33">
        <v>8</v>
      </c>
      <c r="T24" s="33">
        <v>12</v>
      </c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</row>
    <row r="25" spans="1:254" s="32" customFormat="1" ht="18.75" customHeight="1" x14ac:dyDescent="0.2">
      <c r="A25" s="29">
        <v>17</v>
      </c>
      <c r="B25" s="28" t="s">
        <v>105</v>
      </c>
      <c r="C25" s="28" t="s">
        <v>106</v>
      </c>
      <c r="D25" s="43" t="s">
        <v>70</v>
      </c>
      <c r="E25" s="33"/>
      <c r="F25" s="30">
        <f>SUM(H25,J25,L25,N25,P25,R25,T25,V25)</f>
        <v>24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>
        <v>4</v>
      </c>
      <c r="T25" s="33">
        <v>24</v>
      </c>
      <c r="U25" s="33"/>
      <c r="V25" s="33"/>
      <c r="W25" s="42"/>
      <c r="X25" s="42"/>
    </row>
    <row r="26" spans="1:254" s="32" customFormat="1" ht="18.75" customHeight="1" x14ac:dyDescent="0.2">
      <c r="A26" s="29">
        <v>18</v>
      </c>
      <c r="B26" s="28" t="s">
        <v>107</v>
      </c>
      <c r="C26" s="28" t="s">
        <v>108</v>
      </c>
      <c r="D26" s="49" t="s">
        <v>70</v>
      </c>
      <c r="E26" s="33"/>
      <c r="F26" s="30">
        <f>SUM(H26,J26,L26,N26,P26,R26,T26,V26)</f>
        <v>21</v>
      </c>
      <c r="G26" s="33"/>
      <c r="H26" s="33"/>
      <c r="I26" s="33">
        <v>4</v>
      </c>
      <c r="J26" s="33">
        <v>21</v>
      </c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IQ26" s="3"/>
      <c r="IR26" s="3"/>
      <c r="IS26" s="3"/>
      <c r="IT26" s="3"/>
    </row>
    <row r="27" spans="1:254" s="32" customFormat="1" ht="18.75" customHeight="1" x14ac:dyDescent="0.2">
      <c r="A27" s="29">
        <v>19</v>
      </c>
      <c r="B27" s="28" t="s">
        <v>109</v>
      </c>
      <c r="C27" s="28" t="s">
        <v>110</v>
      </c>
      <c r="D27" s="43" t="s">
        <v>70</v>
      </c>
      <c r="E27" s="40"/>
      <c r="F27" s="30">
        <f>SUM(H27,J27,L27,N27,P27,R27,T27,V27)</f>
        <v>19</v>
      </c>
      <c r="G27" s="33"/>
      <c r="H27" s="33"/>
      <c r="I27" s="33"/>
      <c r="J27" s="39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>
        <v>6</v>
      </c>
      <c r="V27" s="33">
        <v>19</v>
      </c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  <c r="GJ27" s="26"/>
      <c r="GK27" s="26"/>
      <c r="GL27" s="26"/>
      <c r="GM27" s="26"/>
      <c r="GN27" s="26"/>
      <c r="GO27" s="26"/>
      <c r="GP27" s="26"/>
      <c r="GQ27" s="26"/>
      <c r="GR27" s="26"/>
      <c r="GS27" s="26"/>
      <c r="GT27" s="26"/>
      <c r="GU27" s="26"/>
      <c r="GV27" s="26"/>
      <c r="GW27" s="26"/>
      <c r="GX27" s="26"/>
      <c r="GY27" s="26"/>
      <c r="GZ27" s="26"/>
      <c r="HA27" s="26"/>
      <c r="HB27" s="26"/>
      <c r="HC27" s="26"/>
      <c r="HD27" s="26"/>
      <c r="HE27" s="26"/>
      <c r="HF27" s="26"/>
      <c r="HG27" s="26"/>
      <c r="HH27" s="26"/>
      <c r="HI27" s="26"/>
      <c r="HJ27" s="26"/>
      <c r="HK27" s="26"/>
      <c r="HL27" s="26"/>
      <c r="HM27" s="26"/>
      <c r="HN27" s="26"/>
      <c r="HO27" s="26"/>
      <c r="HP27" s="26"/>
      <c r="HQ27" s="26"/>
      <c r="HR27" s="26"/>
      <c r="HS27" s="26"/>
      <c r="HT27" s="26"/>
      <c r="HU27" s="26"/>
      <c r="HV27" s="26"/>
      <c r="HW27" s="26"/>
      <c r="HX27" s="26"/>
      <c r="HY27" s="26"/>
      <c r="HZ27" s="26"/>
      <c r="IA27" s="26"/>
      <c r="IB27" s="26"/>
      <c r="IC27" s="26"/>
      <c r="ID27" s="26"/>
      <c r="IE27" s="26"/>
      <c r="IF27" s="26"/>
      <c r="IG27" s="26"/>
      <c r="IH27" s="26"/>
      <c r="II27" s="26"/>
      <c r="IJ27" s="26"/>
      <c r="IK27" s="26"/>
      <c r="IL27" s="26"/>
      <c r="IM27" s="26"/>
      <c r="IN27" s="26"/>
      <c r="IO27" s="26"/>
      <c r="IP27" s="26"/>
    </row>
    <row r="28" spans="1:254" s="32" customFormat="1" ht="18.75" customHeight="1" x14ac:dyDescent="0.2">
      <c r="A28" s="29">
        <v>20</v>
      </c>
      <c r="B28" s="28" t="s">
        <v>111</v>
      </c>
      <c r="C28" s="28" t="s">
        <v>112</v>
      </c>
      <c r="D28" s="43" t="s">
        <v>70</v>
      </c>
      <c r="E28" s="33"/>
      <c r="F28" s="30">
        <f>SUM(H28,J28,L28,N28,P28,R28,T28,V28)</f>
        <v>12</v>
      </c>
      <c r="G28" s="33"/>
      <c r="H28" s="33"/>
      <c r="I28" s="33"/>
      <c r="J28" s="33"/>
      <c r="K28" s="33"/>
      <c r="L28" s="33"/>
      <c r="M28" s="33">
        <v>6</v>
      </c>
      <c r="N28" s="33">
        <v>12</v>
      </c>
      <c r="O28" s="33"/>
      <c r="P28" s="33"/>
      <c r="Q28" s="33"/>
      <c r="R28" s="33"/>
      <c r="S28" s="33"/>
      <c r="T28" s="33"/>
      <c r="U28" s="33"/>
      <c r="V28" s="33"/>
    </row>
    <row r="29" spans="1:254" s="32" customFormat="1" ht="18.75" customHeight="1" x14ac:dyDescent="0.2">
      <c r="A29" s="29">
        <v>21</v>
      </c>
      <c r="B29" s="28" t="s">
        <v>113</v>
      </c>
      <c r="C29" s="28" t="s">
        <v>114</v>
      </c>
      <c r="D29" s="43" t="s">
        <v>70</v>
      </c>
      <c r="E29" s="33"/>
      <c r="F29" s="30">
        <f>SUM(H29,J29,L29,N29,P29,R29,T29,V29)</f>
        <v>10</v>
      </c>
      <c r="G29" s="33">
        <v>9</v>
      </c>
      <c r="H29" s="33">
        <v>10</v>
      </c>
      <c r="I29" s="33"/>
      <c r="J29" s="33"/>
      <c r="K29" s="33"/>
      <c r="L29" s="33"/>
      <c r="M29" s="33"/>
      <c r="N29" s="33"/>
      <c r="O29" s="33">
        <v>0</v>
      </c>
      <c r="P29" s="33">
        <v>0</v>
      </c>
      <c r="Q29" s="33"/>
      <c r="R29" s="33"/>
      <c r="S29" s="33"/>
      <c r="T29" s="33"/>
      <c r="U29" s="33">
        <v>0</v>
      </c>
      <c r="V29" s="33">
        <v>0</v>
      </c>
      <c r="IQ29" s="3"/>
      <c r="IR29" s="3"/>
      <c r="IS29" s="3"/>
      <c r="IT29" s="3"/>
    </row>
    <row r="30" spans="1:254" ht="20.25" customHeight="1" x14ac:dyDescent="0.2">
      <c r="A30" s="29">
        <v>22</v>
      </c>
      <c r="B30" s="28" t="s">
        <v>115</v>
      </c>
      <c r="C30" s="28" t="s">
        <v>116</v>
      </c>
      <c r="D30" s="46" t="s">
        <v>70</v>
      </c>
      <c r="E30" s="33"/>
      <c r="F30" s="30">
        <f>SUM(H30,J30,L30,N30,P30,R30,T30,V30)</f>
        <v>10</v>
      </c>
      <c r="G30" s="33">
        <v>0</v>
      </c>
      <c r="H30" s="33">
        <v>0</v>
      </c>
      <c r="I30" s="33"/>
      <c r="J30" s="33"/>
      <c r="K30" s="33">
        <v>7</v>
      </c>
      <c r="L30" s="33">
        <v>10</v>
      </c>
      <c r="M30" s="33"/>
      <c r="N30" s="33"/>
      <c r="O30" s="33"/>
      <c r="P30" s="33"/>
      <c r="Q30" s="33"/>
      <c r="R30" s="27"/>
      <c r="S30" s="33"/>
      <c r="T30" s="33"/>
      <c r="U30" s="33"/>
      <c r="V30" s="33"/>
      <c r="IQ30" s="32"/>
      <c r="IR30" s="32"/>
      <c r="IS30" s="32"/>
      <c r="IT30" s="32"/>
    </row>
    <row r="31" spans="1:254" s="32" customFormat="1" ht="18.75" customHeight="1" x14ac:dyDescent="0.2">
      <c r="A31" s="29">
        <v>23</v>
      </c>
      <c r="B31" s="28" t="s">
        <v>117</v>
      </c>
      <c r="C31" s="28" t="s">
        <v>118</v>
      </c>
      <c r="D31" s="44" t="s">
        <v>70</v>
      </c>
      <c r="E31" s="33"/>
      <c r="F31" s="30">
        <f>SUM(H31,J31,L31,N31,P31,R31,T31,V31)</f>
        <v>8</v>
      </c>
      <c r="G31" s="33">
        <v>12</v>
      </c>
      <c r="H31" s="33">
        <v>3</v>
      </c>
      <c r="I31" s="33">
        <v>11</v>
      </c>
      <c r="J31" s="51">
        <v>0</v>
      </c>
      <c r="K31" s="33"/>
      <c r="L31" s="33"/>
      <c r="M31" s="33"/>
      <c r="N31" s="33"/>
      <c r="O31" s="33">
        <v>11</v>
      </c>
      <c r="P31" s="33">
        <v>1</v>
      </c>
      <c r="Q31" s="33"/>
      <c r="R31" s="27"/>
      <c r="S31" s="33"/>
      <c r="T31" s="33"/>
      <c r="U31" s="33">
        <v>11</v>
      </c>
      <c r="V31" s="33">
        <v>4</v>
      </c>
    </row>
    <row r="32" spans="1:254" s="32" customFormat="1" ht="18.75" customHeight="1" x14ac:dyDescent="0.2">
      <c r="A32" s="29">
        <v>24</v>
      </c>
      <c r="B32" s="28" t="s">
        <v>119</v>
      </c>
      <c r="C32" s="28" t="s">
        <v>120</v>
      </c>
      <c r="D32" s="45" t="s">
        <v>70</v>
      </c>
      <c r="E32" s="33"/>
      <c r="F32" s="30">
        <f>SUM(H32,J32,L32,N32,P32,R32,T32,V32)</f>
        <v>7</v>
      </c>
      <c r="G32" s="33"/>
      <c r="H32" s="33"/>
      <c r="I32" s="33"/>
      <c r="J32" s="33"/>
      <c r="K32" s="33">
        <v>8</v>
      </c>
      <c r="L32" s="33">
        <v>7</v>
      </c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54" s="32" customFormat="1" ht="18.75" customHeight="1" x14ac:dyDescent="0.2">
      <c r="A33" s="29">
        <v>25</v>
      </c>
      <c r="B33" s="28"/>
      <c r="C33" s="28"/>
      <c r="D33" s="43"/>
      <c r="E33" s="40"/>
      <c r="F33" s="30">
        <f>H33+J33+L33+N33+P33+R33+T33+V33</f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54" s="32" customFormat="1" ht="20.25" customHeight="1" x14ac:dyDescent="0.2">
      <c r="A34" s="29">
        <v>26</v>
      </c>
      <c r="B34" s="28"/>
      <c r="C34" s="28"/>
      <c r="D34" s="41"/>
      <c r="E34" s="40"/>
      <c r="F34" s="30">
        <f>H34+J34+L34+N34+P34+R34+T34+V34</f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9"/>
      <c r="R34" s="39"/>
      <c r="S34" s="33"/>
      <c r="T34" s="33"/>
      <c r="U34" s="33"/>
      <c r="V34" s="3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</row>
    <row r="35" spans="1:254" s="32" customFormat="1" ht="18.75" customHeight="1" x14ac:dyDescent="0.2">
      <c r="A35" s="29">
        <v>27</v>
      </c>
      <c r="B35" s="28"/>
      <c r="C35" s="28"/>
      <c r="D35" s="43"/>
      <c r="E35" s="33"/>
      <c r="F35" s="30">
        <f>H35+J35+L35+N35+P35+R35+T35+V35</f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54" s="32" customFormat="1" ht="18.75" customHeight="1" x14ac:dyDescent="0.2">
      <c r="A36" s="29">
        <v>28</v>
      </c>
      <c r="B36" s="28"/>
      <c r="C36" s="28"/>
      <c r="D36" s="43"/>
      <c r="E36" s="33"/>
      <c r="F36" s="30">
        <f>H36+J36+L36+N36+P36+R36+T36+V36</f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39"/>
      <c r="T36" s="39"/>
      <c r="U36" s="33"/>
      <c r="V36" s="3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</row>
    <row r="37" spans="1:254" s="32" customFormat="1" ht="18.75" customHeight="1" x14ac:dyDescent="0.2">
      <c r="A37" s="29">
        <v>29</v>
      </c>
      <c r="B37" s="28"/>
      <c r="C37" s="28"/>
      <c r="D37" s="43"/>
      <c r="E37" s="33"/>
      <c r="F37" s="30">
        <f>H37+J37+L37+N37+P37+R37+T37+V37</f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54" s="32" customFormat="1" ht="18.75" customHeight="1" x14ac:dyDescent="0.2">
      <c r="A38" s="29">
        <v>30</v>
      </c>
      <c r="B38" s="28"/>
      <c r="C38" s="28"/>
      <c r="D38" s="43"/>
      <c r="E38" s="40"/>
      <c r="F38" s="30">
        <f>H38+J38+L38+N38+P38+R38+T38+V38</f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54" ht="23.25" customHeight="1" x14ac:dyDescent="0.2">
      <c r="A39" s="29">
        <v>31</v>
      </c>
      <c r="B39" s="28"/>
      <c r="C39" s="28"/>
      <c r="D39" s="43"/>
      <c r="E39" s="40"/>
      <c r="F39" s="30">
        <f>H39+J39+L39+N39+P39+R39+T39+V39</f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ht="23.25" customHeight="1" x14ac:dyDescent="0.2">
      <c r="A40" s="29">
        <v>32</v>
      </c>
      <c r="B40" s="28"/>
      <c r="C40" s="28"/>
      <c r="D40" s="43"/>
      <c r="E40" s="33"/>
      <c r="F40" s="30">
        <f>H40+J40+L40+N40+P40+R40+T40+V40</f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  <c r="GF40" s="32"/>
      <c r="GG40" s="32"/>
      <c r="GH40" s="32"/>
      <c r="GI40" s="32"/>
      <c r="GJ40" s="32"/>
      <c r="GK40" s="32"/>
      <c r="GL40" s="32"/>
      <c r="GM40" s="32"/>
      <c r="GN40" s="32"/>
      <c r="GO40" s="32"/>
      <c r="GP40" s="32"/>
      <c r="GQ40" s="32"/>
      <c r="GR40" s="32"/>
      <c r="GS40" s="32"/>
      <c r="GT40" s="32"/>
      <c r="GU40" s="32"/>
      <c r="GV40" s="32"/>
      <c r="GW40" s="32"/>
      <c r="GX40" s="32"/>
      <c r="GY40" s="32"/>
      <c r="GZ40" s="32"/>
      <c r="HA40" s="32"/>
      <c r="HB40" s="32"/>
      <c r="HC40" s="32"/>
      <c r="HD40" s="32"/>
      <c r="HE40" s="32"/>
      <c r="HF40" s="32"/>
      <c r="HG40" s="32"/>
      <c r="HH40" s="32"/>
      <c r="HI40" s="32"/>
      <c r="HJ40" s="32"/>
      <c r="HK40" s="32"/>
      <c r="HL40" s="32"/>
      <c r="HM40" s="32"/>
      <c r="HN40" s="32"/>
      <c r="HO40" s="32"/>
      <c r="HP40" s="32"/>
      <c r="HQ40" s="32"/>
      <c r="HR40" s="32"/>
      <c r="HS40" s="32"/>
      <c r="HT40" s="32"/>
      <c r="HU40" s="32"/>
      <c r="HV40" s="32"/>
      <c r="HW40" s="32"/>
      <c r="HX40" s="32"/>
      <c r="HY40" s="32"/>
      <c r="HZ40" s="32"/>
      <c r="IA40" s="32"/>
      <c r="IB40" s="32"/>
      <c r="IC40" s="32"/>
      <c r="ID40" s="32"/>
      <c r="IE40" s="32"/>
      <c r="IF40" s="32"/>
      <c r="IG40" s="32"/>
      <c r="IH40" s="32"/>
      <c r="II40" s="32"/>
      <c r="IJ40" s="32"/>
      <c r="IK40" s="32"/>
      <c r="IL40" s="32"/>
      <c r="IM40" s="32"/>
      <c r="IN40" s="32"/>
      <c r="IO40" s="32"/>
      <c r="IP40" s="32"/>
      <c r="IQ40" s="32"/>
      <c r="IR40" s="32"/>
      <c r="IS40" s="32"/>
      <c r="IT40" s="32"/>
    </row>
    <row r="41" spans="1:254" s="32" customFormat="1" ht="21.75" customHeight="1" x14ac:dyDescent="0.2">
      <c r="A41" s="29">
        <v>33</v>
      </c>
      <c r="B41" s="28"/>
      <c r="C41" s="28"/>
      <c r="D41" s="43"/>
      <c r="E41" s="33"/>
      <c r="F41" s="30">
        <f>H41+J41+L41+N41+P41+R41+T41+V41</f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  <c r="W41" s="42"/>
      <c r="X41" s="42"/>
    </row>
    <row r="42" spans="1:254" s="32" customFormat="1" ht="18.75" customHeight="1" x14ac:dyDescent="0.2">
      <c r="A42" s="29">
        <v>34</v>
      </c>
      <c r="B42" s="28"/>
      <c r="C42" s="28"/>
      <c r="D42" s="43"/>
      <c r="E42" s="33"/>
      <c r="F42" s="30">
        <f>H42+J42+L42+N42+P42+R42+T42+V42</f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IQ42" s="3"/>
      <c r="IR42" s="3"/>
      <c r="IS42" s="3"/>
      <c r="IT42" s="3"/>
    </row>
    <row r="43" spans="1:254" s="32" customFormat="1" ht="18.75" customHeight="1" x14ac:dyDescent="0.2">
      <c r="A43" s="29">
        <v>35</v>
      </c>
      <c r="B43" s="28"/>
      <c r="C43" s="28"/>
      <c r="D43" s="43"/>
      <c r="E43" s="33"/>
      <c r="F43" s="30">
        <f>H43+J43+L43+N43+P43+R43+T43+V43</f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  <c r="IQ43" s="3"/>
      <c r="IR43" s="3"/>
      <c r="IS43" s="3"/>
      <c r="IT43" s="3"/>
    </row>
    <row r="44" spans="1:254" ht="18" customHeight="1" x14ac:dyDescent="0.2">
      <c r="A44" s="29">
        <v>36</v>
      </c>
      <c r="B44" s="28"/>
      <c r="C44" s="28"/>
      <c r="D44" s="43"/>
      <c r="E44" s="33"/>
      <c r="F44" s="30">
        <f>H44+J44+L44+N44+P44+R44+T44+V44</f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  <c r="IQ44" s="32"/>
      <c r="IR44" s="32"/>
      <c r="IS44" s="32"/>
      <c r="IT44" s="32"/>
    </row>
    <row r="45" spans="1:254" ht="18.75" customHeight="1" x14ac:dyDescent="0.2">
      <c r="A45" s="29">
        <v>37</v>
      </c>
      <c r="B45" s="28"/>
      <c r="C45" s="28"/>
      <c r="D45" s="43"/>
      <c r="E45" s="33"/>
      <c r="F45" s="30">
        <f>H45+J45+L45+N45+P45+R45+T45+V45</f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  <c r="EM45" s="32"/>
      <c r="EN45" s="32"/>
      <c r="EO45" s="32"/>
      <c r="EP45" s="32"/>
      <c r="EQ45" s="32"/>
      <c r="ER45" s="32"/>
      <c r="ES45" s="32"/>
      <c r="ET45" s="32"/>
      <c r="EU45" s="32"/>
      <c r="EV45" s="32"/>
      <c r="EW45" s="32"/>
      <c r="EX45" s="32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2"/>
      <c r="GF45" s="32"/>
      <c r="GG45" s="32"/>
      <c r="GH45" s="32"/>
      <c r="GI45" s="32"/>
      <c r="GJ45" s="32"/>
      <c r="GK45" s="32"/>
      <c r="GL45" s="32"/>
      <c r="GM45" s="32"/>
      <c r="GN45" s="32"/>
      <c r="GO45" s="32"/>
      <c r="GP45" s="32"/>
      <c r="GQ45" s="32"/>
      <c r="GR45" s="32"/>
      <c r="GS45" s="32"/>
      <c r="GT45" s="32"/>
      <c r="GU45" s="32"/>
      <c r="GV45" s="32"/>
      <c r="GW45" s="32"/>
      <c r="GX45" s="32"/>
      <c r="GY45" s="32"/>
      <c r="GZ45" s="32"/>
      <c r="HA45" s="32"/>
      <c r="HB45" s="32"/>
      <c r="HC45" s="32"/>
      <c r="HD45" s="32"/>
      <c r="HE45" s="32"/>
      <c r="HF45" s="32"/>
      <c r="HG45" s="32"/>
      <c r="HH45" s="32"/>
      <c r="HI45" s="32"/>
      <c r="HJ45" s="32"/>
      <c r="HK45" s="32"/>
      <c r="HL45" s="32"/>
      <c r="HM45" s="32"/>
      <c r="HN45" s="32"/>
      <c r="HO45" s="32"/>
      <c r="HP45" s="32"/>
      <c r="HQ45" s="32"/>
      <c r="HR45" s="32"/>
      <c r="HS45" s="32"/>
      <c r="HT45" s="32"/>
      <c r="HU45" s="32"/>
      <c r="HV45" s="32"/>
      <c r="HW45" s="32"/>
      <c r="HX45" s="32"/>
      <c r="HY45" s="32"/>
      <c r="HZ45" s="32"/>
      <c r="IA45" s="32"/>
      <c r="IB45" s="32"/>
      <c r="IC45" s="32"/>
      <c r="ID45" s="32"/>
      <c r="IE45" s="32"/>
      <c r="IF45" s="32"/>
      <c r="IG45" s="32"/>
      <c r="IH45" s="32"/>
      <c r="II45" s="32"/>
      <c r="IJ45" s="32"/>
      <c r="IK45" s="32"/>
      <c r="IL45" s="32"/>
      <c r="IM45" s="32"/>
      <c r="IN45" s="32"/>
      <c r="IO45" s="32"/>
      <c r="IP45" s="32"/>
      <c r="IQ45" s="32"/>
      <c r="IR45" s="32"/>
      <c r="IS45" s="32"/>
      <c r="IT45" s="32"/>
    </row>
    <row r="46" spans="1:254" ht="18.75" customHeight="1" x14ac:dyDescent="0.2">
      <c r="A46" s="29">
        <v>38</v>
      </c>
      <c r="B46" s="28"/>
      <c r="C46" s="28"/>
      <c r="D46" s="45"/>
      <c r="E46" s="33"/>
      <c r="F46" s="30">
        <f>H46+J46+L46+N46+P46+R46+T46+V46</f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  <c r="EC46" s="32"/>
      <c r="ED46" s="32"/>
      <c r="EE46" s="32"/>
      <c r="EF46" s="32"/>
      <c r="EG46" s="32"/>
      <c r="EH46" s="32"/>
      <c r="EI46" s="32"/>
      <c r="EJ46" s="32"/>
      <c r="EK46" s="32"/>
      <c r="EL46" s="32"/>
      <c r="EM46" s="32"/>
      <c r="EN46" s="32"/>
      <c r="EO46" s="32"/>
      <c r="EP46" s="32"/>
      <c r="EQ46" s="32"/>
      <c r="ER46" s="32"/>
      <c r="ES46" s="32"/>
      <c r="ET46" s="32"/>
      <c r="EU46" s="32"/>
      <c r="EV46" s="32"/>
      <c r="EW46" s="32"/>
      <c r="EX46" s="32"/>
      <c r="EY46" s="32"/>
      <c r="EZ46" s="32"/>
      <c r="FA46" s="32"/>
      <c r="FB46" s="32"/>
      <c r="FC46" s="32"/>
      <c r="FD46" s="32"/>
      <c r="FE46" s="32"/>
      <c r="FF46" s="32"/>
      <c r="FG46" s="32"/>
      <c r="FH46" s="32"/>
      <c r="FI46" s="32"/>
      <c r="FJ46" s="32"/>
      <c r="FK46" s="32"/>
      <c r="FL46" s="32"/>
      <c r="FM46" s="32"/>
      <c r="FN46" s="32"/>
      <c r="FO46" s="32"/>
      <c r="FP46" s="32"/>
      <c r="FQ46" s="32"/>
      <c r="FR46" s="32"/>
      <c r="FS46" s="32"/>
      <c r="FT46" s="32"/>
      <c r="FU46" s="32"/>
      <c r="FV46" s="32"/>
      <c r="FW46" s="32"/>
      <c r="FX46" s="32"/>
      <c r="FY46" s="32"/>
      <c r="FZ46" s="32"/>
      <c r="GA46" s="32"/>
      <c r="GB46" s="32"/>
      <c r="GC46" s="32"/>
      <c r="GD46" s="32"/>
      <c r="GE46" s="32"/>
      <c r="GF46" s="32"/>
      <c r="GG46" s="32"/>
      <c r="GH46" s="32"/>
      <c r="GI46" s="32"/>
      <c r="GJ46" s="32"/>
      <c r="GK46" s="32"/>
      <c r="GL46" s="32"/>
      <c r="GM46" s="32"/>
      <c r="GN46" s="32"/>
      <c r="GO46" s="32"/>
      <c r="GP46" s="32"/>
      <c r="GQ46" s="32"/>
      <c r="GR46" s="32"/>
      <c r="GS46" s="32"/>
      <c r="GT46" s="32"/>
      <c r="GU46" s="32"/>
      <c r="GV46" s="32"/>
      <c r="GW46" s="32"/>
      <c r="GX46" s="32"/>
      <c r="GY46" s="32"/>
      <c r="GZ46" s="32"/>
      <c r="HA46" s="32"/>
      <c r="HB46" s="32"/>
      <c r="HC46" s="32"/>
      <c r="HD46" s="32"/>
      <c r="HE46" s="32"/>
      <c r="HF46" s="32"/>
      <c r="HG46" s="32"/>
      <c r="HH46" s="32"/>
      <c r="HI46" s="32"/>
      <c r="HJ46" s="32"/>
      <c r="HK46" s="32"/>
      <c r="HL46" s="32"/>
      <c r="HM46" s="32"/>
      <c r="HN46" s="32"/>
      <c r="HO46" s="32"/>
      <c r="HP46" s="32"/>
      <c r="HQ46" s="32"/>
      <c r="HR46" s="32"/>
      <c r="HS46" s="32"/>
      <c r="HT46" s="32"/>
      <c r="HU46" s="32"/>
      <c r="HV46" s="32"/>
      <c r="HW46" s="32"/>
      <c r="HX46" s="32"/>
      <c r="HY46" s="32"/>
      <c r="HZ46" s="32"/>
      <c r="IA46" s="32"/>
      <c r="IB46" s="32"/>
      <c r="IC46" s="32"/>
      <c r="ID46" s="32"/>
      <c r="IE46" s="32"/>
      <c r="IF46" s="32"/>
      <c r="IG46" s="32"/>
      <c r="IH46" s="32"/>
      <c r="II46" s="32"/>
      <c r="IJ46" s="32"/>
      <c r="IK46" s="32"/>
      <c r="IL46" s="32"/>
      <c r="IM46" s="32"/>
      <c r="IN46" s="32"/>
      <c r="IO46" s="32"/>
      <c r="IP46" s="32"/>
    </row>
    <row r="47" spans="1:254" s="32" customFormat="1" ht="18.75" customHeight="1" x14ac:dyDescent="0.2">
      <c r="A47" s="29">
        <v>39</v>
      </c>
      <c r="B47" s="28"/>
      <c r="C47" s="28"/>
      <c r="D47" s="43"/>
      <c r="E47" s="33"/>
      <c r="F47" s="30">
        <f>H47+J47+L47+N47+P47+R47+T47+V47</f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IQ47" s="3"/>
      <c r="IR47" s="3"/>
      <c r="IS47" s="3"/>
      <c r="IT47" s="3"/>
    </row>
    <row r="48" spans="1:254" s="32" customFormat="1" ht="18.75" customHeight="1" x14ac:dyDescent="0.2">
      <c r="A48" s="29">
        <v>40</v>
      </c>
      <c r="B48" s="28"/>
      <c r="C48" s="28"/>
      <c r="D48" s="43"/>
      <c r="E48" s="40"/>
      <c r="F48" s="30">
        <f>H48+J48+L48+N48+P48+R48+T48+V48</f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54" s="32" customFormat="1" ht="18.75" customHeight="1" x14ac:dyDescent="0.2">
      <c r="A49" s="29">
        <v>41</v>
      </c>
      <c r="B49" s="28"/>
      <c r="C49" s="28"/>
      <c r="D49" s="43"/>
      <c r="E49" s="33"/>
      <c r="F49" s="30">
        <f>H49+J49+L49+N49+P49+R49+T49+V49</f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</row>
    <row r="50" spans="1:254" s="32" customFormat="1" ht="18" customHeight="1" x14ac:dyDescent="0.2">
      <c r="A50" s="29">
        <v>42</v>
      </c>
      <c r="B50" s="28"/>
      <c r="C50" s="28"/>
      <c r="D50" s="43"/>
      <c r="E50" s="33"/>
      <c r="F50" s="30">
        <f>H50+J50+L50+N50+P50+R50+T50+V50</f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</row>
    <row r="51" spans="1:254" s="32" customFormat="1" ht="18.75" customHeight="1" x14ac:dyDescent="0.2">
      <c r="A51" s="29">
        <v>43</v>
      </c>
      <c r="B51" s="28"/>
      <c r="C51" s="28"/>
      <c r="D51" s="43"/>
      <c r="E51" s="33"/>
      <c r="F51" s="30">
        <f>H51+J51+L51+N51+P51+R51+T51+V51</f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</row>
    <row r="52" spans="1:254" ht="19.5" customHeight="1" x14ac:dyDescent="0.2">
      <c r="A52" s="29">
        <v>44</v>
      </c>
      <c r="B52" s="28"/>
      <c r="C52" s="28"/>
      <c r="D52" s="43"/>
      <c r="E52" s="33"/>
      <c r="F52" s="30">
        <f>H52+J52+L52+N52+P52+R52+T52+V52</f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IQ52" s="32"/>
      <c r="IR52" s="32"/>
      <c r="IS52" s="32"/>
      <c r="IT52" s="32"/>
    </row>
    <row r="53" spans="1:254" s="32" customFormat="1" ht="18.75" customHeight="1" x14ac:dyDescent="0.2">
      <c r="A53" s="29">
        <v>45</v>
      </c>
      <c r="B53" s="28"/>
      <c r="C53" s="28"/>
      <c r="D53" s="43"/>
      <c r="E53" s="33"/>
      <c r="F53" s="30">
        <f>H53+J53+L53+N53+P53+R53+T53+V53</f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</row>
    <row r="54" spans="1:254" s="32" customFormat="1" ht="18.75" customHeight="1" x14ac:dyDescent="0.2">
      <c r="A54" s="29">
        <v>46</v>
      </c>
      <c r="B54" s="28"/>
      <c r="C54" s="28"/>
      <c r="D54" s="45"/>
      <c r="E54" s="33"/>
      <c r="F54" s="30">
        <f>H54+J54+L54+N54+P54+R54+T54+V54</f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54" ht="16.5" customHeight="1" x14ac:dyDescent="0.2">
      <c r="A55" s="29">
        <v>47</v>
      </c>
      <c r="B55" s="28"/>
      <c r="C55" s="28"/>
      <c r="D55" s="43"/>
      <c r="E55" s="33"/>
      <c r="F55" s="30">
        <f>H55+J55+L55+N55+P55+R55+T55+V55</f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  <c r="EM55" s="32"/>
      <c r="EN55" s="32"/>
      <c r="EO55" s="32"/>
      <c r="EP55" s="32"/>
      <c r="EQ55" s="32"/>
      <c r="ER55" s="32"/>
      <c r="ES55" s="32"/>
      <c r="ET55" s="32"/>
      <c r="EU55" s="32"/>
      <c r="EV55" s="32"/>
      <c r="EW55" s="32"/>
      <c r="EX55" s="32"/>
      <c r="EY55" s="32"/>
      <c r="EZ55" s="32"/>
      <c r="FA55" s="32"/>
      <c r="FB55" s="32"/>
      <c r="FC55" s="32"/>
      <c r="FD55" s="32"/>
      <c r="FE55" s="32"/>
      <c r="FF55" s="32"/>
      <c r="FG55" s="32"/>
      <c r="FH55" s="32"/>
      <c r="FI55" s="32"/>
      <c r="FJ55" s="32"/>
      <c r="FK55" s="32"/>
      <c r="FL55" s="32"/>
      <c r="FM55" s="32"/>
      <c r="FN55" s="32"/>
      <c r="FO55" s="32"/>
      <c r="FP55" s="32"/>
      <c r="FQ55" s="32"/>
      <c r="FR55" s="32"/>
      <c r="FS55" s="32"/>
      <c r="FT55" s="32"/>
      <c r="FU55" s="32"/>
      <c r="FV55" s="32"/>
      <c r="FW55" s="32"/>
      <c r="FX55" s="32"/>
      <c r="FY55" s="32"/>
      <c r="FZ55" s="32"/>
      <c r="GA55" s="32"/>
      <c r="GB55" s="32"/>
      <c r="GC55" s="32"/>
      <c r="GD55" s="32"/>
      <c r="GE55" s="32"/>
      <c r="GF55" s="32"/>
      <c r="GG55" s="32"/>
      <c r="GH55" s="32"/>
      <c r="GI55" s="32"/>
      <c r="GJ55" s="32"/>
      <c r="GK55" s="32"/>
      <c r="GL55" s="32"/>
      <c r="GM55" s="32"/>
      <c r="GN55" s="32"/>
      <c r="GO55" s="32"/>
      <c r="GP55" s="32"/>
      <c r="GQ55" s="32"/>
      <c r="GR55" s="32"/>
      <c r="GS55" s="32"/>
      <c r="GT55" s="32"/>
      <c r="GU55" s="32"/>
      <c r="GV55" s="32"/>
      <c r="GW55" s="32"/>
      <c r="GX55" s="32"/>
      <c r="GY55" s="32"/>
      <c r="GZ55" s="32"/>
      <c r="HA55" s="32"/>
      <c r="HB55" s="32"/>
      <c r="HC55" s="32"/>
      <c r="HD55" s="32"/>
      <c r="HE55" s="32"/>
      <c r="HF55" s="32"/>
      <c r="HG55" s="32"/>
      <c r="HH55" s="32"/>
      <c r="HI55" s="32"/>
      <c r="HJ55" s="32"/>
      <c r="HK55" s="32"/>
      <c r="HL55" s="32"/>
      <c r="HM55" s="32"/>
      <c r="HN55" s="32"/>
      <c r="HO55" s="32"/>
      <c r="HP55" s="32"/>
      <c r="HQ55" s="32"/>
      <c r="HR55" s="32"/>
      <c r="HS55" s="32"/>
      <c r="HT55" s="32"/>
      <c r="HU55" s="32"/>
      <c r="HV55" s="32"/>
      <c r="HW55" s="32"/>
      <c r="HX55" s="32"/>
      <c r="HY55" s="32"/>
      <c r="HZ55" s="32"/>
      <c r="IA55" s="32"/>
      <c r="IB55" s="32"/>
      <c r="IC55" s="32"/>
      <c r="ID55" s="32"/>
      <c r="IE55" s="32"/>
      <c r="IF55" s="32"/>
      <c r="IG55" s="32"/>
      <c r="IH55" s="32"/>
      <c r="II55" s="32"/>
      <c r="IJ55" s="32"/>
      <c r="IK55" s="32"/>
      <c r="IL55" s="32"/>
      <c r="IM55" s="32"/>
      <c r="IN55" s="32"/>
      <c r="IO55" s="32"/>
      <c r="IP55" s="32"/>
      <c r="IQ55" s="32"/>
      <c r="IR55" s="32"/>
      <c r="IS55" s="32"/>
      <c r="IT55" s="32"/>
    </row>
    <row r="56" spans="1:254" ht="18.75" customHeight="1" x14ac:dyDescent="0.2">
      <c r="A56" s="29">
        <v>48</v>
      </c>
      <c r="B56" s="28"/>
      <c r="C56" s="28"/>
      <c r="D56" s="46"/>
      <c r="E56" s="33"/>
      <c r="F56" s="30">
        <f>H56+J56+L56+N56+P56+R56+T56+V56</f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54" s="32" customFormat="1" ht="18.75" customHeight="1" x14ac:dyDescent="0.2">
      <c r="A57" s="29">
        <v>49</v>
      </c>
      <c r="B57" s="28"/>
      <c r="C57" s="28"/>
      <c r="D57" s="46"/>
      <c r="E57" s="33"/>
      <c r="F57" s="30">
        <f>H57+J57+L57+N57+P57+R57+T57+V57</f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54" s="32" customFormat="1" ht="18.75" customHeight="1" x14ac:dyDescent="0.2">
      <c r="A58" s="29">
        <v>50</v>
      </c>
      <c r="B58" s="28"/>
      <c r="C58" s="28"/>
      <c r="D58" s="45"/>
      <c r="E58" s="33"/>
      <c r="F58" s="30">
        <f>H58+J58+L58+N58+P58+R58+T58+V58</f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</row>
    <row r="59" spans="1:254" s="32" customFormat="1" ht="18.75" customHeight="1" x14ac:dyDescent="0.2">
      <c r="A59" s="29">
        <v>51</v>
      </c>
      <c r="B59" s="28"/>
      <c r="C59" s="28"/>
      <c r="D59" s="45"/>
      <c r="E59" s="33"/>
      <c r="F59" s="30">
        <f>H59+J59+L59+N59+P59+R59+T59+V59</f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</row>
    <row r="80" spans="1:1" x14ac:dyDescent="0.2">
      <c r="A80" s="34" t="s">
        <v>20</v>
      </c>
    </row>
    <row r="99" spans="1:1" x14ac:dyDescent="0.2">
      <c r="A99" s="34" t="s">
        <v>22</v>
      </c>
    </row>
  </sheetData>
  <autoFilter ref="A8:IP96" xr:uid="{00000000-0009-0000-0000-000001000000}">
    <sortState xmlns:xlrd2="http://schemas.microsoft.com/office/spreadsheetml/2017/richdata2" ref="A9:IP96">
      <sortCondition descending="1" ref="F8:F96"/>
    </sortState>
  </autoFilter>
  <mergeCells count="19">
    <mergeCell ref="S6:T6"/>
    <mergeCell ref="U6:V6"/>
    <mergeCell ref="G6:H6"/>
    <mergeCell ref="I6:J6"/>
    <mergeCell ref="K6:L6"/>
    <mergeCell ref="M6:N6"/>
    <mergeCell ref="O6:P6"/>
    <mergeCell ref="Q6:R6"/>
    <mergeCell ref="A1:D1"/>
    <mergeCell ref="A2:D5"/>
    <mergeCell ref="F2:L2"/>
    <mergeCell ref="F3:F4"/>
    <mergeCell ref="G3:G4"/>
    <mergeCell ref="H3:H4"/>
    <mergeCell ref="I3:I4"/>
    <mergeCell ref="J3:J4"/>
    <mergeCell ref="K3:K4"/>
    <mergeCell ref="L3:L4"/>
    <mergeCell ref="H1:K1"/>
  </mergeCells>
  <phoneticPr fontId="14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4294967294" verticalDpi="300" r:id="rId1"/>
  <headerFooter alignWithMargins="0">
    <oddHeader>&amp;CPoänglista Whippet Tikar Internationell klass 2106</oddHeader>
    <oddFooter>&amp;Ccopyright Marie Eriksson 3 December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4</vt:i4>
      </vt:variant>
    </vt:vector>
  </HeadingPairs>
  <TitlesOfParts>
    <vt:vector size="7" baseType="lpstr">
      <vt:lpstr>Total Hanar 2018 Internationell</vt:lpstr>
      <vt:lpstr>Total Tikar 2018 Internationell</vt:lpstr>
      <vt:lpstr>Blad3</vt:lpstr>
      <vt:lpstr>'Total Hanar 2018 Internationell'!Utskriftsområde</vt:lpstr>
      <vt:lpstr>'Total Tikar 2018 Internationell'!Utskriftsområde</vt:lpstr>
      <vt:lpstr>'Total Hanar 2018 Internationell'!Utskriftsrubriker</vt:lpstr>
      <vt:lpstr>'Total Tikar 2018 Internationell'!Utskriftsrubriker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Cissi</cp:lastModifiedBy>
  <dcterms:created xsi:type="dcterms:W3CDTF">2018-11-11T21:59:15Z</dcterms:created>
  <dcterms:modified xsi:type="dcterms:W3CDTF">2018-12-14T16:04:15Z</dcterms:modified>
</cp:coreProperties>
</file>